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2030" activeTab="16"/>
  </bookViews>
  <sheets>
    <sheet name="1.1" sheetId="1" r:id="rId1"/>
    <sheet name="1.2" sheetId="2" r:id="rId2"/>
    <sheet name="1.3" sheetId="3" r:id="rId3"/>
    <sheet name="1.4" sheetId="4" r:id="rId4"/>
    <sheet name="1.7" sheetId="5" r:id="rId5"/>
    <sheet name="1.8" sheetId="6" r:id="rId6"/>
    <sheet name="1.9" sheetId="7" r:id="rId7"/>
    <sheet name="3.1" sheetId="8" r:id="rId8"/>
    <sheet name="3.2" sheetId="9" r:id="rId9"/>
    <sheet name="3.3" sheetId="10" r:id="rId10"/>
    <sheet name="4.1" sheetId="11" r:id="rId11"/>
    <sheet name="4.2" sheetId="12" r:id="rId12"/>
    <sheet name="5.1" sheetId="13" r:id="rId13"/>
    <sheet name="8.1" sheetId="20" r:id="rId14"/>
    <sheet name="8.1.1" sheetId="15" r:id="rId15"/>
    <sheet name="8.2" sheetId="16" r:id="rId16"/>
    <sheet name="8.3" sheetId="17" r:id="rId17"/>
    <sheet name="9.1" sheetId="19" r:id="rId18"/>
    <sheet name="9.2" sheetId="18" r:id="rId19"/>
  </sheets>
  <calcPr calcId="162913"/>
</workbook>
</file>

<file path=xl/calcChain.xml><?xml version="1.0" encoding="utf-8"?>
<calcChain xmlns="http://schemas.openxmlformats.org/spreadsheetml/2006/main">
  <c r="BE11" i="7" l="1"/>
  <c r="K19" i="20" l="1"/>
  <c r="K18" i="20" s="1"/>
  <c r="L19" i="20"/>
  <c r="L18" i="20" s="1"/>
  <c r="M19" i="20"/>
  <c r="M18" i="20" s="1"/>
  <c r="N19" i="20"/>
  <c r="N18" i="20" s="1"/>
  <c r="O19" i="20"/>
  <c r="O18" i="20" s="1"/>
  <c r="P19" i="20"/>
  <c r="P18" i="20" s="1"/>
  <c r="Q19" i="20"/>
  <c r="Q18" i="20" s="1"/>
  <c r="R19" i="20"/>
  <c r="R18" i="20" s="1"/>
  <c r="S19" i="20"/>
  <c r="S18" i="20" s="1"/>
  <c r="T19" i="20"/>
  <c r="T18" i="20" s="1"/>
  <c r="U19" i="20"/>
  <c r="U18" i="20" s="1"/>
  <c r="V19" i="20"/>
  <c r="V18" i="20" s="1"/>
  <c r="I19" i="20"/>
  <c r="I18" i="20" s="1"/>
</calcChain>
</file>

<file path=xl/sharedStrings.xml><?xml version="1.0" encoding="utf-8"?>
<sst xmlns="http://schemas.openxmlformats.org/spreadsheetml/2006/main" count="600" uniqueCount="325">
  <si>
    <t>(Образец)</t>
  </si>
  <si>
    <t xml:space="preserve">Форма 1.1. Журнал учета текущей информации о прекращении передачи </t>
  </si>
  <si>
    <t xml:space="preserve">электрической энергии для потребителей услуг сетевой организации за </t>
  </si>
  <si>
    <t xml:space="preserve"> год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</si>
  <si>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</si>
  <si>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</si>
  <si>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</si>
  <si>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</si>
  <si>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</si>
  <si>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</si>
  <si>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</si>
  <si>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</si>
  <si>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</si>
  <si>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</si>
  <si>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</si>
  <si>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</si>
  <si>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</si>
  <si>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</si>
  <si>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</si>
  <si>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</si>
  <si>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</si>
  <si>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</si>
  <si>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</si>
  <si>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</si>
  <si>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>Форма 1.2. Расчет показателя средней продолжительности прекращений 
передачи электрической энергии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</si>
  <si>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</si>
  <si>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</si>
  <si>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</si>
  <si>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</si>
  <si>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</si>
  <si>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</si>
  <si>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</si>
  <si>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</si>
  <si>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(в ред. Приказа Минэнерго России от 21.06.2017 № 544)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</si>
  <si>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</si>
  <si>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</si>
  <si>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</si>
  <si>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</si>
  <si>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</si>
  <si>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</si>
  <si>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</si>
  <si>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</si>
  <si>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</si>
  <si>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</si>
  <si>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Форма 1.4. Расчет показателя уровня надежности оказываемых услуг для 
организации по управлению единой национальной (общероссийской) электрической 
сетью, долгосрочный период регулирования которой начинается с 2018 года</t>
  </si>
  <si>
    <r>
      <t>Объем недоотпущенной 
электроэнергии (П</t>
    </r>
    <r>
      <rPr>
        <vertAlign val="subscript"/>
        <sz val="11"/>
        <rFont val="Times New Roman"/>
        <family val="1"/>
        <charset val="204"/>
      </rPr>
      <t>енэс</t>
    </r>
    <r>
      <rPr>
        <sz val="11"/>
        <rFont val="Times New Roman"/>
        <family val="1"/>
        <charset val="204"/>
      </rPr>
      <t>), МВт*час</t>
    </r>
  </si>
  <si>
    <t>Сумма произведений по столбцу 9 
и столбцу 22 формы 8.1
(Σ столбец 9 * столбец 22).
При этом учитываются только события, 
по которым значения в столбце 8 равны "В", 
а в столбце 27 равны "1"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</si>
  <si>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</si>
  <si>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Показатель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</si>
  <si>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</si>
  <si>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t>Описание (обоснование)</t>
  </si>
  <si>
    <t>Значение показателя, 
годы: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</si>
  <si>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</si>
  <si>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</si>
  <si>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</si>
  <si>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</si>
  <si>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предоставляется справочно.</t>
    </r>
  </si>
  <si>
    <r>
      <t xml:space="preserve">Форма 1.8.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
(для организации по управлению единой национальной (общероссийской) электрической 
сетью, долгосрочный период регулирования которой начинается с 2018 года)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</si>
  <si>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). кВт.ч</t>
    </r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</si>
  <si>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</si>
  <si>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</si>
  <si>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</si>
  <si>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</si>
  <si>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</si>
  <si>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</si>
  <si>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1.1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</si>
  <si>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</si>
  <si>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</si>
  <si>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</si>
  <si>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</si>
  <si>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</si>
  <si>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</si>
  <si>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</si>
  <si>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</si>
  <si>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</si>
  <si>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-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</si>
  <si>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</si>
  <si>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</si>
  <si>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</si>
  <si>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</si>
  <si>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</si>
  <si>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</si>
  <si>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</si>
  <si>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</si>
  <si>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Наименование 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</si>
  <si>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</si>
  <si>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</si>
  <si>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</si>
  <si>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</si>
  <si>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</si>
  <si>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</si>
  <si>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</si>
  <si>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</si>
  <si>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</si>
  <si>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</si>
  <si>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</si>
  <si>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t>Значение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</si>
  <si>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  <charset val="204"/>
      </rPr>
      <t>н тпр</t>
    </r>
    <r>
      <rPr>
        <sz val="1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</si>
  <si>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  <charset val="204"/>
      </rPr>
      <t>очз тпр</t>
    </r>
    <r>
      <rPr>
        <sz val="11"/>
        <rFont val="Times New Roman"/>
        <family val="1"/>
        <charset val="204"/>
      </rPr>
      <t>)</t>
    </r>
  </si>
  <si>
    <t>Количество, 
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</si>
  <si>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  <charset val="204"/>
      </rPr>
      <t>нпа тпр</t>
    </r>
    <r>
      <rPr>
        <sz val="11"/>
        <rFont val="Times New Roman"/>
        <family val="1"/>
        <charset val="204"/>
      </rPr>
      <t>)</t>
    </r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</si>
  <si>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</si>
  <si>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</si>
  <si>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</si>
  <si>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</si>
  <si>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</si>
  <si>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</si>
  <si>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</si>
  <si>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</si>
  <si>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</si>
  <si>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</si>
  <si>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</si>
  <si>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</si>
  <si>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</si>
  <si>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</si>
  <si>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</si>
  <si>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</si>
  <si>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</si>
  <si>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</si>
  <si>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</si>
  <si>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</si>
  <si>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</si>
  <si>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</si>
  <si>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</si>
  <si>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</si>
  <si>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Форма 5.1. Отчетные данные по выполнению заявок на технологическое</t>
  </si>
  <si>
    <t xml:space="preserve">присоединение к сети, в период 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</si>
  <si>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  <charset val="204"/>
      </rPr>
      <t>заяв</t>
    </r>
    <r>
      <rPr>
        <sz val="11"/>
        <rFont val="Times New Roman"/>
        <family val="1"/>
        <charset val="204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</si>
  <si>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  <charset val="204"/>
      </rPr>
      <t>пд</t>
    </r>
    <r>
      <rPr>
        <sz val="11"/>
        <rFont val="Times New Roman"/>
        <family val="1"/>
        <charset val="204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</si>
  <si>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  <charset val="204"/>
      </rPr>
      <t>нпд</t>
    </r>
    <r>
      <rPr>
        <sz val="11"/>
        <rFont val="Times New Roman"/>
        <family val="1"/>
        <charset val="204"/>
      </rPr>
      <t>)</t>
    </r>
  </si>
  <si>
    <t>месяц</t>
  </si>
  <si>
    <t xml:space="preserve"> года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</si>
  <si>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</si>
  <si>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</si>
  <si>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</si>
  <si>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</si>
  <si>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</si>
  <si>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Наименование структурной единицы сетевой организации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</si>
  <si>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</si>
  <si>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</si>
  <si>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</si>
  <si>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</si>
  <si>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</si>
  <si>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</si>
  <si>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</si>
  <si>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</si>
  <si>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</si>
  <si>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</si>
  <si>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</si>
  <si>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</si>
  <si>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</si>
  <si>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</si>
  <si>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</si>
  <si>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</si>
  <si>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</si>
  <si>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</si>
  <si>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</si>
  <si>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</si>
  <si>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</si>
  <si>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</si>
  <si>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ИТОГО по всем прекращениям передачи электрической энергии за отчетный период:</t>
  </si>
  <si>
    <t>И</t>
  </si>
  <si>
    <t>П</t>
  </si>
  <si>
    <t>А</t>
  </si>
  <si>
    <t>В</t>
  </si>
  <si>
    <t>В1</t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</si>
  <si>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</si>
  <si>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</si>
  <si>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</si>
  <si>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</si>
  <si>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</si>
  <si>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</si>
  <si>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</si>
  <si>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</si>
  <si>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</si>
  <si>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</si>
  <si>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</si>
  <si>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</si>
  <si>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</si>
  <si>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</si>
  <si>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 xml:space="preserve">Форма 8.1.1. Ведомость присоединений потребителей услуг сетевой организации (наименование) за </t>
  </si>
  <si>
    <t>№ п/п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</si>
  <si>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</si>
  <si>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</si>
  <si>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
уровень
присоединения</t>
  </si>
  <si>
    <t>Первичный
уровень
присоединения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</si>
  <si>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</si>
  <si>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Диспетчерское наименование ПС, ТП, РП</t>
  </si>
  <si>
    <t>Высший класс напряжения,
кВ</t>
  </si>
  <si>
    <t>Диспетчерское наименование ВЛ, КЛ, КВЛ</t>
  </si>
  <si>
    <t>Класс напряжения,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</si>
  <si>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</si>
  <si>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</si>
  <si>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</si>
  <si>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НН 
(ниже 1 кВ)</t>
  </si>
  <si>
    <t>Форма 8.2. 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</si>
  <si>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r>
      <t>Объем недоотпущенной электроэнергии (П</t>
    </r>
    <r>
      <rPr>
        <vertAlign val="subscript"/>
        <sz val="11"/>
        <rFont val="Times New Roman"/>
        <family val="1"/>
        <charset val="204"/>
      </rPr>
      <t>енэс</t>
    </r>
    <r>
      <rPr>
        <sz val="11"/>
        <rFont val="Times New Roman"/>
        <family val="1"/>
        <charset val="204"/>
      </rPr>
      <t>), МВт*час</t>
    </r>
  </si>
  <si>
    <t>Сумма произведений по столбцу 9 
и столбцу 22 Формы 8.1
(∑ столбец 9 * столбец 22)</t>
  </si>
  <si>
    <t>N пп</t>
  </si>
  <si>
    <t>Группы территориальных сетевых организаций &lt;1&gt;:</t>
  </si>
  <si>
    <t xml:space="preserve">ЛЭП 7 500 км и более,
доля КЛ менее 10%, Средняя летняя температура 20 °C и более
</t>
  </si>
  <si>
    <t xml:space="preserve">ЛЭП 7 500 км и более,
доля КЛ менее 10%, Средняя летняя температура менее 20 °C,
Число разъединителей и выключателей менее 25 000 шт.
</t>
  </si>
  <si>
    <t xml:space="preserve">Форма 9.1. Группы территориальных сетевых организаций,
имеющих сопоставимые друг с другом характеристики
и (или) условия деятельности, сформированные по показателю
средней продолжительности прекращения передачи
электрической энергии на точку поставки (Пsaidi)
</t>
  </si>
  <si>
    <t xml:space="preserve">ЛЭП 7 500 км и более,
доля КЛ менее 10%, Средняя летняя температура менее 20 °C,
Число разъединителей и выключателей 25 000 шт. и более
</t>
  </si>
  <si>
    <t xml:space="preserve">ЛЭП 7 500 км и более,
доля КЛ 10% и более
</t>
  </si>
  <si>
    <t xml:space="preserve">ЛЭП 10 км и более и менее 7500 км,
доля КЛ 30% и более
</t>
  </si>
  <si>
    <t xml:space="preserve">ЛЭП 10 км и более и менее 7500 км, доля КЛ менее 30%,
Плотность менее 20 шт./км, Число точек поставки менее 10 000 шт. &lt;2&gt;
</t>
  </si>
  <si>
    <t xml:space="preserve">ЛЭП 10 км и более и менее 7500 км,
доля КЛ менее 30%,
Плотность менее 20 шт./км, Число точек поставки 10 000 шт. и более
</t>
  </si>
  <si>
    <t xml:space="preserve">ЛЭП 10 км и более и менее 7500 км,
доля КЛ менее 30%, Плотность 20 шт./км и более
</t>
  </si>
  <si>
    <t>ЛЭП менее 10 км</t>
  </si>
  <si>
    <t xml:space="preserve">Форма 9.2. Группы территориальных сетевых организаций,
имеющих сопоставимые друг с другом характеристики
и (или) условия деятельности, сформированные по показателю
средней частоты прекращения передачи электрической
энергии на точку поставки (Пsaifi)
</t>
  </si>
  <si>
    <t>ЛЭП 7 500 км и более,
доля КЛ менее 10%</t>
  </si>
  <si>
    <t xml:space="preserve">ЛЭП 3 000 км и более и менее 7 500 км,
доля КЛ менее 15%
</t>
  </si>
  <si>
    <t xml:space="preserve">ЛЭП 3 000 км и более и менее 7 500 км,
доля КЛ 15% и более
</t>
  </si>
  <si>
    <t xml:space="preserve">ЛЭП 100 км и более и менее 3 000 км,
доля КЛ 35% и более
</t>
  </si>
  <si>
    <t xml:space="preserve">ЛЭП 100 км и более и менее 3 000 км,
доля КЛ менее 35%
</t>
  </si>
  <si>
    <t>ЛЭП от 10 км и более и менее 100 км</t>
  </si>
  <si>
    <t>ООО "Региональная сетевая компания"</t>
  </si>
  <si>
    <t>Директор</t>
  </si>
  <si>
    <t>Любаев М.И.</t>
  </si>
  <si>
    <t>2019</t>
  </si>
  <si>
    <t>ООО "Региональная сетевая компания",Воронежская область</t>
  </si>
  <si>
    <t>Директор                  Любаев М.И.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</si>
  <si>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</si>
  <si>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</si>
  <si>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</si>
  <si>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</si>
  <si>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</si>
  <si>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</si>
  <si>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</si>
  <si>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</si>
  <si>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</si>
  <si>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</si>
  <si>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</si>
  <si>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</si>
  <si>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</si>
  <si>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</si>
  <si>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</si>
  <si>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</si>
  <si>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</si>
  <si>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</si>
  <si>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</si>
  <si>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</si>
  <si>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</si>
  <si>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</si>
  <si>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</si>
  <si>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</si>
  <si>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ООО "РСК"</t>
  </si>
  <si>
    <t>ПС</t>
  </si>
  <si>
    <t>Стрелица</t>
  </si>
  <si>
    <t>35</t>
  </si>
  <si>
    <t>08,55 2019.08.20</t>
  </si>
  <si>
    <t>16,30 2019.08.20</t>
  </si>
  <si>
    <t>КЛ-6-1, ВЛ-6-2, ВЛ-6-10, ВЛ-6-11, ВЛ-6-14, ВЛ-6-15, ВЛ-6-16</t>
  </si>
  <si>
    <t>ПАО «МРСК Центра» - «Воронежэнерго»</t>
  </si>
  <si>
    <t>ВЛ</t>
  </si>
  <si>
    <t>Белый колодец</t>
  </si>
  <si>
    <t>08,50 2019.08.27</t>
  </si>
  <si>
    <t>13,05 2019.08.27</t>
  </si>
  <si>
    <t xml:space="preserve">ВЛ-6-4, КЛ-6-6, ВЛ-6-7, КЛ-6-12 </t>
  </si>
  <si>
    <t>ООО "Региональная сетевая компания" (Воронежская обл) ООО "РСК"</t>
  </si>
  <si>
    <t>ТП</t>
  </si>
  <si>
    <t>ТП-5-3</t>
  </si>
  <si>
    <t>10 (10.5)</t>
  </si>
  <si>
    <t>21,55 2019.09.26</t>
  </si>
  <si>
    <t>05,30 2019.09.27</t>
  </si>
  <si>
    <t>КЛ 0.38 кВ КЛ-0,4кВ Шлычкова О.Г.;КЛ 0.38 кВ КЛ 0,4кВ Шлычкова О.Г</t>
  </si>
  <si>
    <t>ООО "Региональная сетевая компания" (Воронежская обл)</t>
  </si>
  <si>
    <t>ПС 35 Орлов ЛОГ</t>
  </si>
  <si>
    <t>6 (6.3)</t>
  </si>
  <si>
    <t>19,05 2019.11.30</t>
  </si>
  <si>
    <t>21,05 2019.11.30</t>
  </si>
  <si>
    <t>ВЛ 6 (6.3) кВ ВЛ-6-11</t>
  </si>
  <si>
    <t>ВЛ-6-1
 ПС рудник Северный</t>
  </si>
  <si>
    <t>09,05 2019.12.01</t>
  </si>
  <si>
    <t>12,05 2019.12.01</t>
  </si>
  <si>
    <t>ВЛ 6 (6.3) кВ
 ВЛ-6-1 ПС рудник северный</t>
  </si>
  <si>
    <t>Форма 8.1  Журнал учета данных первичной информации по всем</t>
  </si>
  <si>
    <t xml:space="preserve">прекращениям передачи электрической энергии, произошедшим на объектах сетевой организации за  2019 год   </t>
  </si>
  <si>
    <t>наименование сетевой организации</t>
  </si>
  <si>
    <t xml:space="preserve">Директор </t>
  </si>
  <si>
    <t>_________________</t>
  </si>
  <si>
    <t>-по аварийным ограничениям</t>
  </si>
  <si>
    <t>- по внерегламентным ограничениям</t>
  </si>
  <si>
    <t>-по ограничениям связанным с првелением ремонтных работ</t>
  </si>
  <si>
    <t>п</t>
  </si>
  <si>
    <t>2020</t>
  </si>
  <si>
    <t>Директор                                       Любаев М.И.                              _________</t>
  </si>
  <si>
    <t>РСК</t>
  </si>
  <si>
    <t>ПС110/35/10 №15</t>
  </si>
  <si>
    <t>ВЛ-35-16</t>
  </si>
  <si>
    <t>Северная</t>
  </si>
  <si>
    <t>ПС35/6 Северная</t>
  </si>
  <si>
    <t>ВЛ-6-1</t>
  </si>
  <si>
    <t>ТП-6-1</t>
  </si>
  <si>
    <t>ВЛ-35-5</t>
  </si>
  <si>
    <t>Орлов лог</t>
  </si>
  <si>
    <t>ВЛ-35-15</t>
  </si>
  <si>
    <t>Латная</t>
  </si>
  <si>
    <t>ПС110/35/10 №31</t>
  </si>
  <si>
    <t>ВЛ-10-5</t>
  </si>
  <si>
    <t>ТП-5-</t>
  </si>
  <si>
    <t>ВЛ-10-6</t>
  </si>
  <si>
    <t>ПС110 Радуга</t>
  </si>
  <si>
    <t>ТП-6-</t>
  </si>
  <si>
    <t>КЛ</t>
  </si>
  <si>
    <t>ВЛ-10-7</t>
  </si>
  <si>
    <t>ТП-7</t>
  </si>
  <si>
    <t>ТП-7-</t>
  </si>
  <si>
    <t>13</t>
  </si>
  <si>
    <t>ПС110 Коршево</t>
  </si>
  <si>
    <t>14</t>
  </si>
  <si>
    <t>ПС220 Бобров</t>
  </si>
  <si>
    <t>ВЛ-10-27</t>
  </si>
  <si>
    <t>15</t>
  </si>
  <si>
    <t>ВЛ-10-25</t>
  </si>
  <si>
    <t>16</t>
  </si>
  <si>
    <t>ПС110 Грибановка</t>
  </si>
  <si>
    <t>17</t>
  </si>
  <si>
    <t>ПС-35 Средний икорец</t>
  </si>
  <si>
    <t>ВЛ-10-2</t>
  </si>
  <si>
    <t>18</t>
  </si>
  <si>
    <t>ПС110 Верхняя Хава</t>
  </si>
  <si>
    <t>ВЛ-10-22</t>
  </si>
  <si>
    <t xml:space="preserve">ь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</si>
</sst>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4" fillId="0" borderId="0"/>
  </cellStyleXfs>
  <cellXfs count="319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6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/>
    <xf numFmtId="0" fontId="0" fillId="0" borderId="5" xfId="0" applyBorder="1" applyAlignment="1">
      <alignment horizontal="center" vertical="center"/>
    </xf>
    <xf numFmtId="0" fontId="13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14" fillId="0" borderId="26" xfId="1" applyFill="1" applyBorder="1" applyAlignment="1">
      <alignment horizontal="center" vertical="center" textRotation="90" wrapText="1"/>
    </xf>
    <xf numFmtId="0" fontId="15" fillId="0" borderId="27" xfId="1" applyFont="1" applyFill="1" applyBorder="1" applyAlignment="1">
      <alignment vertical="top" wrapText="1"/>
    </xf>
    <xf numFmtId="0" fontId="14" fillId="0" borderId="28" xfId="1" applyFill="1" applyBorder="1" applyAlignment="1">
      <alignment horizontal="left" vertical="top" wrapText="1"/>
    </xf>
    <xf numFmtId="0" fontId="14" fillId="0" borderId="29" xfId="1" applyFill="1" applyBorder="1" applyAlignment="1">
      <alignment horizontal="left" vertical="top" wrapText="1"/>
    </xf>
    <xf numFmtId="0" fontId="14" fillId="0" borderId="30" xfId="1" applyFill="1" applyBorder="1" applyAlignment="1">
      <alignment horizontal="left" vertical="top" wrapText="1"/>
    </xf>
    <xf numFmtId="0" fontId="14" fillId="0" borderId="31" xfId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0" fontId="0" fillId="0" borderId="5" xfId="0" applyBorder="1"/>
    <xf numFmtId="0" fontId="15" fillId="0" borderId="27" xfId="1" applyFont="1" applyFill="1" applyBorder="1" applyAlignment="1">
      <alignment horizontal="center" vertical="top" wrapText="1"/>
    </xf>
    <xf numFmtId="0" fontId="14" fillId="0" borderId="28" xfId="1" applyFill="1" applyBorder="1" applyAlignment="1">
      <alignment horizontal="center" vertical="top" wrapText="1"/>
    </xf>
    <xf numFmtId="0" fontId="14" fillId="0" borderId="29" xfId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5" fillId="0" borderId="27" xfId="1" applyFont="1" applyFill="1" applyBorder="1" applyAlignment="1">
      <alignment horizontal="center" wrapText="1"/>
    </xf>
    <xf numFmtId="0" fontId="14" fillId="0" borderId="28" xfId="1" applyFill="1" applyBorder="1" applyAlignment="1">
      <alignment horizontal="center" wrapText="1"/>
    </xf>
    <xf numFmtId="0" fontId="14" fillId="0" borderId="29" xfId="1" applyFill="1" applyBorder="1" applyAlignment="1">
      <alignment horizontal="center" wrapText="1"/>
    </xf>
    <xf numFmtId="0" fontId="14" fillId="0" borderId="5" xfId="1" applyFill="1" applyBorder="1" applyAlignment="1">
      <alignment horizontal="center" wrapText="1"/>
    </xf>
    <xf numFmtId="0" fontId="14" fillId="0" borderId="14" xfId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wrapText="1"/>
    </xf>
    <xf numFmtId="0" fontId="22" fillId="2" borderId="5" xfId="0" applyFont="1" applyFill="1" applyBorder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18" fillId="2" borderId="3" xfId="0" applyNumberFormat="1" applyFont="1" applyFill="1" applyBorder="1" applyAlignment="1">
      <alignment horizontal="center" vertical="top"/>
    </xf>
    <xf numFmtId="0" fontId="18" fillId="2" borderId="4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9" fillId="2" borderId="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/>
    </xf>
    <xf numFmtId="0" fontId="18" fillId="2" borderId="12" xfId="0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19" fillId="2" borderId="13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9" fillId="2" borderId="11" xfId="0" applyNumberFormat="1" applyFont="1" applyFill="1" applyBorder="1" applyAlignment="1">
      <alignment horizontal="center" vertical="top"/>
    </xf>
    <xf numFmtId="0" fontId="19" fillId="2" borderId="1" xfId="0" applyNumberFormat="1" applyFont="1" applyFill="1" applyBorder="1" applyAlignment="1">
      <alignment horizontal="center" vertical="top"/>
    </xf>
    <xf numFmtId="0" fontId="19" fillId="2" borderId="12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19" fillId="2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19" fillId="2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2" fontId="19" fillId="2" borderId="1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/>
    </xf>
    <xf numFmtId="0" fontId="19" fillId="2" borderId="1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16" fillId="0" borderId="5" xfId="0" applyNumberFormat="1" applyFont="1" applyBorder="1"/>
    <xf numFmtId="0" fontId="14" fillId="0" borderId="18" xfId="1" applyFill="1" applyBorder="1" applyAlignment="1">
      <alignment horizontal="center" vertical="center" textRotation="90" wrapText="1"/>
    </xf>
    <xf numFmtId="0" fontId="14" fillId="0" borderId="22" xfId="1" applyFill="1" applyBorder="1" applyAlignment="1">
      <alignment horizontal="center" vertical="center" textRotation="90" wrapText="1"/>
    </xf>
    <xf numFmtId="0" fontId="14" fillId="0" borderId="15" xfId="1" applyFill="1" applyBorder="1" applyAlignment="1">
      <alignment horizontal="center" vertical="center" wrapText="1"/>
    </xf>
    <xf numFmtId="0" fontId="14" fillId="0" borderId="16" xfId="1" applyFill="1" applyBorder="1" applyAlignment="1">
      <alignment horizontal="center" vertical="center" wrapText="1"/>
    </xf>
    <xf numFmtId="0" fontId="14" fillId="0" borderId="17" xfId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" xfId="0" applyBorder="1"/>
    <xf numFmtId="0" fontId="17" fillId="0" borderId="0" xfId="0" applyFont="1"/>
    <xf numFmtId="0" fontId="14" fillId="0" borderId="21" xfId="1" applyFill="1" applyBorder="1" applyAlignment="1">
      <alignment horizontal="center" textRotation="90" wrapText="1"/>
    </xf>
    <xf numFmtId="0" fontId="14" fillId="0" borderId="26" xfId="1" applyFill="1" applyBorder="1" applyAlignment="1">
      <alignment horizontal="center" textRotation="90" wrapText="1"/>
    </xf>
    <xf numFmtId="0" fontId="14" fillId="0" borderId="21" xfId="1" applyFill="1" applyBorder="1" applyAlignment="1">
      <alignment horizontal="center" vertical="center" textRotation="90" wrapText="1"/>
    </xf>
    <xf numFmtId="0" fontId="14" fillId="0" borderId="26" xfId="1" applyFill="1" applyBorder="1" applyAlignment="1">
      <alignment horizontal="center" vertical="center" textRotation="90" wrapText="1"/>
    </xf>
    <xf numFmtId="0" fontId="14" fillId="0" borderId="19" xfId="1" applyFill="1" applyBorder="1" applyAlignment="1">
      <alignment horizontal="center" vertical="center" wrapText="1"/>
    </xf>
    <xf numFmtId="0" fontId="14" fillId="0" borderId="20" xfId="1" applyFill="1" applyBorder="1" applyAlignment="1">
      <alignment horizontal="center" vertical="center" wrapText="1"/>
    </xf>
    <xf numFmtId="0" fontId="14" fillId="0" borderId="21" xfId="1" applyFill="1" applyBorder="1" applyAlignment="1">
      <alignment horizontal="center" vertical="center" wrapText="1"/>
    </xf>
    <xf numFmtId="0" fontId="14" fillId="0" borderId="23" xfId="1" applyFill="1" applyBorder="1" applyAlignment="1">
      <alignment horizontal="center" vertical="center" wrapText="1"/>
    </xf>
    <xf numFmtId="0" fontId="14" fillId="0" borderId="24" xfId="1" applyFill="1" applyBorder="1" applyAlignment="1">
      <alignment horizontal="center" vertical="center" wrapText="1"/>
    </xf>
    <xf numFmtId="0" fontId="14" fillId="0" borderId="25" xfId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6"/>
  <sheetViews>
    <sheetView view="pageBreakPreview" zoomScale="60" zoomScaleNormal="100" workbookViewId="0">
      <selection activeCell="CB34" sqref="CB34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/>
    <row r="2" spans="1:104" s="1" customFormat="1" ht="15.75" x14ac:dyDescent="0.2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</row>
    <row r="3" spans="1:104" s="1" customFormat="1" ht="15.75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4" t="s">
        <v>220</v>
      </c>
      <c r="CH3" s="114"/>
      <c r="CI3" s="114"/>
      <c r="CJ3" s="114"/>
      <c r="CK3" s="114"/>
      <c r="CL3" s="114"/>
      <c r="CM3" s="114"/>
      <c r="CN3" s="114"/>
      <c r="CO3" s="114"/>
      <c r="CP3" s="114"/>
      <c r="CQ3" s="115" t="s">
        <v>3</v>
      </c>
      <c r="CR3" s="115"/>
      <c r="CS3" s="115"/>
      <c r="CT3" s="115"/>
      <c r="CU3" s="115"/>
      <c r="CV3" s="115"/>
      <c r="CW3" s="115"/>
      <c r="CX3" s="115"/>
      <c r="CY3" s="115"/>
      <c r="CZ3" s="115"/>
    </row>
    <row r="5" spans="1:104" ht="15.75" x14ac:dyDescent="0.25">
      <c r="F5" s="101" t="s">
        <v>217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6" spans="1:104" s="4" customFormat="1" ht="12.75" x14ac:dyDescent="0.2">
      <c r="F6" s="102" t="s">
        <v>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</row>
    <row r="7" spans="1:104" s="1" customFormat="1" ht="15.75" x14ac:dyDescent="0.25"/>
    <row r="8" spans="1:104" s="5" customFormat="1" x14ac:dyDescent="0.25">
      <c r="A8" s="108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10"/>
      <c r="AC8" s="108" t="s">
        <v>6</v>
      </c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10"/>
      <c r="BG8" s="108" t="s">
        <v>7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10"/>
    </row>
    <row r="9" spans="1:104" s="5" customFormat="1" x14ac:dyDescent="0.25">
      <c r="A9" s="111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>
        <v>2</v>
      </c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>
        <v>3</v>
      </c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</row>
    <row r="10" spans="1:104" x14ac:dyDescent="0.25">
      <c r="A10" s="103" t="s">
        <v>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5">
        <v>0</v>
      </c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7"/>
      <c r="BG10" s="104">
        <v>0</v>
      </c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</row>
    <row r="11" spans="1:104" x14ac:dyDescent="0.25">
      <c r="A11" s="103" t="s">
        <v>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5">
        <v>0</v>
      </c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7"/>
      <c r="BG11" s="104">
        <v>0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</row>
    <row r="12" spans="1:104" x14ac:dyDescent="0.25">
      <c r="A12" s="103" t="s">
        <v>10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5">
        <v>0</v>
      </c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04">
        <v>0</v>
      </c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</row>
    <row r="13" spans="1:104" x14ac:dyDescent="0.25">
      <c r="A13" s="103" t="s">
        <v>11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5">
        <v>0</v>
      </c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7"/>
      <c r="BG13" s="104">
        <v>0</v>
      </c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</row>
    <row r="14" spans="1:104" x14ac:dyDescent="0.25">
      <c r="A14" s="103" t="s">
        <v>12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5">
        <v>0</v>
      </c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7"/>
      <c r="BG14" s="104">
        <v>0</v>
      </c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</row>
    <row r="15" spans="1:104" x14ac:dyDescent="0.25">
      <c r="A15" s="103" t="s">
        <v>13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>
        <v>0</v>
      </c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>
        <v>0</v>
      </c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</row>
    <row r="16" spans="1:104" x14ac:dyDescent="0.25">
      <c r="A16" s="103" t="s">
        <v>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>
        <v>0</v>
      </c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>
        <v>0</v>
      </c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</row>
    <row r="17" spans="1:104" x14ac:dyDescent="0.25">
      <c r="A17" s="103" t="s">
        <v>15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>
        <v>11.83</v>
      </c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>
        <v>11</v>
      </c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</row>
    <row r="18" spans="1:104" x14ac:dyDescent="0.25">
      <c r="A18" s="103" t="s">
        <v>16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>
        <v>7.58</v>
      </c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>
        <v>1</v>
      </c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</row>
    <row r="19" spans="1:104" x14ac:dyDescent="0.25">
      <c r="A19" s="103" t="s">
        <v>17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>
        <v>0</v>
      </c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>
        <v>0</v>
      </c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</row>
    <row r="20" spans="1:104" x14ac:dyDescent="0.25">
      <c r="A20" s="103" t="s">
        <v>18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>
        <v>2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>
        <v>1</v>
      </c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</row>
    <row r="21" spans="1:104" x14ac:dyDescent="0.25">
      <c r="A21" s="103" t="s">
        <v>19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>
        <v>3</v>
      </c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>
        <v>1</v>
      </c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</row>
    <row r="23" spans="1:104" s="1" customFormat="1" ht="15.75" x14ac:dyDescent="0.25">
      <c r="A23" s="101" t="s">
        <v>218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 t="s">
        <v>219</v>
      </c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</row>
    <row r="24" spans="1:104" s="6" customFormat="1" ht="12.75" x14ac:dyDescent="0.25">
      <c r="A24" s="102" t="s">
        <v>20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 t="s">
        <v>21</v>
      </c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 t="s">
        <v>22</v>
      </c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</row>
    <row r="25" spans="1:10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104" s="8" customFormat="1" ht="13.5" x14ac:dyDescent="0.2">
      <c r="F26" s="9" t="s">
        <v>23</v>
      </c>
    </row>
  </sheetData>
  <sheetProtection algorithmName="SHA-512" hashValue="Uv/Kpn/FaVrbGDafMpEF1lSwpcKJE1l+a/+sEdxSIdRpAP+4HQHezZxrU5M8eKD7gSvhRI5lfEIuYPB9+8PWpA==" saltValue="6DkDLRhryMy+ETn0gYYIhQ==" spinCount="100000" sheet="1" objects="1" scenarios="1"/>
  <mergeCells count="54">
    <mergeCell ref="F6:CU6"/>
    <mergeCell ref="A2:CZ2"/>
    <mergeCell ref="A3:CF3"/>
    <mergeCell ref="CG3:CP3"/>
    <mergeCell ref="CQ3:CZ3"/>
    <mergeCell ref="F5:CU5"/>
    <mergeCell ref="A8:AB8"/>
    <mergeCell ref="AC8:BF8"/>
    <mergeCell ref="BG8:CZ8"/>
    <mergeCell ref="A9:AB9"/>
    <mergeCell ref="AC9:BF9"/>
    <mergeCell ref="BG9:CZ9"/>
    <mergeCell ref="A10:AB10"/>
    <mergeCell ref="AC10:BF10"/>
    <mergeCell ref="BG10:CZ10"/>
    <mergeCell ref="A11:AB11"/>
    <mergeCell ref="AC11:BF11"/>
    <mergeCell ref="BG11:CZ11"/>
    <mergeCell ref="A12:AB12"/>
    <mergeCell ref="AC12:BF12"/>
    <mergeCell ref="BG12:CZ12"/>
    <mergeCell ref="A13:AB13"/>
    <mergeCell ref="AC13:BF13"/>
    <mergeCell ref="BG13:CZ13"/>
    <mergeCell ref="A14:AB14"/>
    <mergeCell ref="AC14:BF14"/>
    <mergeCell ref="BG14:CZ14"/>
    <mergeCell ref="A15:AB15"/>
    <mergeCell ref="AC15:BF15"/>
    <mergeCell ref="BG15:CZ15"/>
    <mergeCell ref="A16:AB16"/>
    <mergeCell ref="AC16:BF16"/>
    <mergeCell ref="BG16:CZ16"/>
    <mergeCell ref="A17:AB17"/>
    <mergeCell ref="AC17:BF17"/>
    <mergeCell ref="BG17:CZ17"/>
    <mergeCell ref="A18:AB18"/>
    <mergeCell ref="AC18:BF18"/>
    <mergeCell ref="BG18:CZ18"/>
    <mergeCell ref="A19:AB19"/>
    <mergeCell ref="AC19:BF19"/>
    <mergeCell ref="BG19:CZ19"/>
    <mergeCell ref="A20:AB20"/>
    <mergeCell ref="AC20:BF20"/>
    <mergeCell ref="BG20:CZ20"/>
    <mergeCell ref="A21:AB21"/>
    <mergeCell ref="AC21:BF21"/>
    <mergeCell ref="BG21:CZ21"/>
    <mergeCell ref="A23:AK23"/>
    <mergeCell ref="AL23:BV23"/>
    <mergeCell ref="BW23:CZ23"/>
    <mergeCell ref="A24:AK24"/>
    <mergeCell ref="AL24:BV24"/>
    <mergeCell ref="BW24:CZ24"/>
  </mergeCells>
  <pageMargins left="0.7" right="0.7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view="pageBreakPreview" zoomScale="60" zoomScaleNormal="100" workbookViewId="0">
      <selection activeCell="DV16" sqref="DV16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/>
    <row r="2" spans="1:104" s="1" customFormat="1" ht="15.75" x14ac:dyDescent="0.25">
      <c r="A2" s="120" t="s">
        <v>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</row>
    <row r="3" spans="1:104" s="28" customFormat="1" ht="15.75" x14ac:dyDescent="0.25">
      <c r="A3" s="191" t="s">
        <v>95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</row>
    <row r="4" spans="1:104" s="1" customFormat="1" ht="15.75" x14ac:dyDescent="0.25"/>
    <row r="5" spans="1:104" s="1" customFormat="1" ht="15.75" x14ac:dyDescent="0.25">
      <c r="F5" s="101" t="s">
        <v>217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6" spans="1:104" s="1" customFormat="1" ht="15.75" x14ac:dyDescent="0.25">
      <c r="F6" s="102" t="s">
        <v>84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</row>
    <row r="8" spans="1:104" x14ac:dyDescent="0.25">
      <c r="A8" s="111" t="s">
        <v>48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 t="s">
        <v>96</v>
      </c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</row>
    <row r="9" spans="1:104" x14ac:dyDescent="0.25">
      <c r="A9" s="111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>
        <v>2</v>
      </c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</row>
    <row r="10" spans="1:104" s="5" customFormat="1" x14ac:dyDescent="0.25">
      <c r="A10" s="13"/>
      <c r="B10" s="192" t="s">
        <v>97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2"/>
      <c r="CA10" s="194" t="s">
        <v>85</v>
      </c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</row>
    <row r="11" spans="1:104" s="5" customFormat="1" ht="76.5" customHeight="1" x14ac:dyDescent="0.25">
      <c r="A11" s="16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31"/>
      <c r="CA11" s="195">
        <v>0</v>
      </c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7"/>
    </row>
    <row r="12" spans="1:104" x14ac:dyDescent="0.25">
      <c r="A12" s="13"/>
      <c r="B12" s="192" t="s">
        <v>98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2"/>
      <c r="CA12" s="198" t="s">
        <v>99</v>
      </c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</row>
    <row r="13" spans="1:104" ht="35.25" customHeight="1" x14ac:dyDescent="0.25">
      <c r="A13" s="16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31"/>
      <c r="CA13" s="195">
        <v>1.9</v>
      </c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7"/>
    </row>
    <row r="14" spans="1:104" ht="58.5" customHeight="1" x14ac:dyDescent="0.25">
      <c r="A14" s="23"/>
      <c r="B14" s="189" t="s">
        <v>100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29"/>
      <c r="CA14" s="162">
        <v>1</v>
      </c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</row>
    <row r="16" spans="1:104" s="1" customFormat="1" ht="15.75" x14ac:dyDescent="0.25">
      <c r="A16" s="101" t="s">
        <v>218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 t="s">
        <v>219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</row>
    <row r="17" spans="1:104" s="6" customFormat="1" ht="12.75" x14ac:dyDescent="0.25">
      <c r="A17" s="102" t="s">
        <v>20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 t="s">
        <v>21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 t="s">
        <v>22</v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</row>
  </sheetData>
  <mergeCells count="23">
    <mergeCell ref="A8:BZ8"/>
    <mergeCell ref="CA8:CZ8"/>
    <mergeCell ref="A2:CZ2"/>
    <mergeCell ref="A3:CB3"/>
    <mergeCell ref="CC3:CT3"/>
    <mergeCell ref="F5:CU5"/>
    <mergeCell ref="F6:CU6"/>
    <mergeCell ref="A17:AK17"/>
    <mergeCell ref="AL17:BV17"/>
    <mergeCell ref="BW17:CZ17"/>
    <mergeCell ref="A9:BZ9"/>
    <mergeCell ref="CA9:CZ9"/>
    <mergeCell ref="B10:BY11"/>
    <mergeCell ref="CA10:CZ10"/>
    <mergeCell ref="CA11:CZ11"/>
    <mergeCell ref="B12:BY13"/>
    <mergeCell ref="CA12:CZ12"/>
    <mergeCell ref="CA13:CZ13"/>
    <mergeCell ref="B14:BY14"/>
    <mergeCell ref="CA14:CZ14"/>
    <mergeCell ref="A16:AK16"/>
    <mergeCell ref="AL16:BV16"/>
    <mergeCell ref="BW16:CZ16"/>
  </mergeCells>
  <pageMargins left="0.7" right="0.7" top="0.75" bottom="0.75" header="0.3" footer="0.3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0"/>
  <sheetViews>
    <sheetView view="pageBreakPreview" zoomScale="60" zoomScaleNormal="100" workbookViewId="0">
      <selection activeCell="F5" sqref="F5:CU5"/>
    </sheetView>
  </sheetViews>
  <sheetFormatPr defaultColWidth="0.85546875" defaultRowHeight="15" x14ac:dyDescent="0.25"/>
  <cols>
    <col min="1" max="16384" width="0.85546875" style="3"/>
  </cols>
  <sheetData>
    <row r="1" spans="1:104" s="85" customFormat="1" ht="6" customHeight="1" x14ac:dyDescent="0.25">
      <c r="CZ1" s="84"/>
    </row>
    <row r="2" spans="1:104" s="8" customFormat="1" ht="12" x14ac:dyDescent="0.2">
      <c r="CZ2" s="21" t="s">
        <v>33</v>
      </c>
    </row>
    <row r="3" spans="1:104" s="85" customFormat="1" ht="15.75" x14ac:dyDescent="0.25"/>
    <row r="4" spans="1:104" s="85" customFormat="1" ht="31.5" customHeight="1" x14ac:dyDescent="0.25">
      <c r="A4" s="120" t="s">
        <v>101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</row>
    <row r="5" spans="1:104" s="85" customFormat="1" ht="15.75" x14ac:dyDescent="0.25">
      <c r="F5" s="101" t="s">
        <v>247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6" spans="1:104" s="85" customFormat="1" ht="15.75" x14ac:dyDescent="0.25">
      <c r="F6" s="102" t="s">
        <v>84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</row>
    <row r="8" spans="1:104" s="5" customFormat="1" ht="31.5" customHeight="1" x14ac:dyDescent="0.25">
      <c r="A8" s="151" t="s">
        <v>48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3"/>
      <c r="AT8" s="151" t="s">
        <v>102</v>
      </c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3"/>
      <c r="BX8" s="151" t="s">
        <v>96</v>
      </c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3"/>
    </row>
    <row r="9" spans="1:104" s="33" customFormat="1" ht="47.25" customHeight="1" x14ac:dyDescent="0.25">
      <c r="A9" s="32"/>
      <c r="B9" s="210" t="s">
        <v>103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7"/>
      <c r="AT9" s="218" t="s">
        <v>8</v>
      </c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2"/>
      <c r="BX9" s="203">
        <v>0.27</v>
      </c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5"/>
    </row>
    <row r="10" spans="1:104" s="33" customFormat="1" ht="33.75" customHeight="1" x14ac:dyDescent="0.25">
      <c r="A10" s="34"/>
      <c r="B10" s="210" t="s">
        <v>104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7"/>
      <c r="AT10" s="218" t="s">
        <v>11</v>
      </c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2"/>
      <c r="BX10" s="203">
        <v>15.128</v>
      </c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5"/>
    </row>
    <row r="11" spans="1:104" s="33" customFormat="1" ht="47.25" customHeight="1" x14ac:dyDescent="0.25">
      <c r="A11" s="34"/>
      <c r="B11" s="210" t="s">
        <v>105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7"/>
      <c r="AT11" s="218" t="s">
        <v>9</v>
      </c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2"/>
      <c r="BX11" s="203">
        <v>0.9</v>
      </c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5"/>
    </row>
    <row r="12" spans="1:104" s="33" customFormat="1" ht="47.25" customHeight="1" x14ac:dyDescent="0.25">
      <c r="A12" s="34"/>
      <c r="B12" s="210" t="s">
        <v>106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7"/>
      <c r="AT12" s="218" t="s">
        <v>10</v>
      </c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2"/>
      <c r="BX12" s="203">
        <v>0.153</v>
      </c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5"/>
    </row>
    <row r="13" spans="1:104" s="33" customFormat="1" ht="47.25" customHeight="1" x14ac:dyDescent="0.25">
      <c r="A13" s="34"/>
      <c r="B13" s="210" t="s">
        <v>54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7"/>
      <c r="AT13" s="218" t="s">
        <v>107</v>
      </c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2"/>
      <c r="BX13" s="203">
        <v>1</v>
      </c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5"/>
    </row>
    <row r="14" spans="1:104" s="33" customFormat="1" ht="61.5" customHeight="1" x14ac:dyDescent="0.25">
      <c r="A14" s="34"/>
      <c r="B14" s="210" t="s">
        <v>108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7"/>
      <c r="AT14" s="218" t="s">
        <v>18</v>
      </c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2"/>
      <c r="BX14" s="203">
        <v>1</v>
      </c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5"/>
    </row>
    <row r="15" spans="1:104" s="33" customFormat="1" ht="31.7" customHeight="1" x14ac:dyDescent="0.25">
      <c r="A15" s="34"/>
      <c r="B15" s="213" t="s">
        <v>109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4"/>
      <c r="AT15" s="200" t="s">
        <v>110</v>
      </c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6"/>
      <c r="BX15" s="203">
        <v>5</v>
      </c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5"/>
    </row>
    <row r="16" spans="1:104" s="33" customFormat="1" ht="31.7" customHeight="1" x14ac:dyDescent="0.25">
      <c r="A16" s="34"/>
      <c r="B16" s="213" t="s">
        <v>111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4"/>
      <c r="AT16" s="200" t="s">
        <v>110</v>
      </c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203">
        <v>0.9</v>
      </c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5"/>
    </row>
    <row r="17" spans="1:104" s="33" customFormat="1" ht="31.7" customHeight="1" x14ac:dyDescent="0.25">
      <c r="A17" s="34"/>
      <c r="B17" s="213" t="s">
        <v>112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4"/>
      <c r="AT17" s="200" t="s">
        <v>110</v>
      </c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6"/>
      <c r="BX17" s="203">
        <v>0.9</v>
      </c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5"/>
    </row>
    <row r="18" spans="1:104" s="33" customFormat="1" ht="31.7" customHeight="1" x14ac:dyDescent="0.25">
      <c r="A18" s="34"/>
      <c r="B18" s="213" t="s">
        <v>113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4"/>
      <c r="AT18" s="200" t="s">
        <v>110</v>
      </c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6"/>
      <c r="BX18" s="203">
        <v>100</v>
      </c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5"/>
    </row>
    <row r="19" spans="1:104" s="33" customFormat="1" ht="36.75" customHeight="1" x14ac:dyDescent="0.25">
      <c r="A19" s="34"/>
      <c r="B19" s="210" t="s">
        <v>114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35"/>
      <c r="AT19" s="207" t="s">
        <v>115</v>
      </c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2"/>
      <c r="BX19" s="203">
        <v>0.9</v>
      </c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5"/>
    </row>
    <row r="20" spans="1:104" s="33" customFormat="1" ht="36.75" customHeight="1" x14ac:dyDescent="0.25">
      <c r="A20" s="34"/>
      <c r="B20" s="210" t="s">
        <v>116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T20" s="207" t="s">
        <v>115</v>
      </c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2"/>
      <c r="BX20" s="203">
        <v>0.66100000000000003</v>
      </c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5"/>
    </row>
    <row r="21" spans="1:104" s="33" customFormat="1" ht="33.75" customHeight="1" x14ac:dyDescent="0.25">
      <c r="A21" s="34"/>
      <c r="B21" s="199" t="s">
        <v>117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86"/>
      <c r="AT21" s="207" t="s">
        <v>118</v>
      </c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9"/>
      <c r="BX21" s="203">
        <v>1</v>
      </c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5"/>
    </row>
    <row r="22" spans="1:104" s="33" customFormat="1" ht="33.75" customHeight="1" x14ac:dyDescent="0.25">
      <c r="A22" s="34"/>
      <c r="B22" s="199" t="s">
        <v>119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86"/>
      <c r="AT22" s="207" t="s">
        <v>118</v>
      </c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9"/>
      <c r="BX22" s="203">
        <v>0</v>
      </c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5"/>
    </row>
    <row r="23" spans="1:104" s="33" customFormat="1" ht="33.75" customHeight="1" x14ac:dyDescent="0.25">
      <c r="A23" s="34"/>
      <c r="B23" s="199" t="s">
        <v>120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86"/>
      <c r="AT23" s="207" t="s">
        <v>118</v>
      </c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9"/>
      <c r="BX23" s="203">
        <v>1</v>
      </c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5"/>
    </row>
    <row r="24" spans="1:104" s="33" customFormat="1" ht="76.5" customHeight="1" x14ac:dyDescent="0.25">
      <c r="A24" s="34"/>
      <c r="B24" s="199" t="s">
        <v>121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86"/>
      <c r="AT24" s="200" t="s">
        <v>118</v>
      </c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2"/>
      <c r="BX24" s="203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5"/>
    </row>
    <row r="25" spans="1:104" s="33" customFormat="1" ht="47.25" customHeight="1" x14ac:dyDescent="0.25">
      <c r="A25" s="34"/>
      <c r="B25" s="199" t="s">
        <v>122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86"/>
      <c r="AT25" s="200" t="s">
        <v>118</v>
      </c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2"/>
      <c r="BX25" s="203">
        <v>1</v>
      </c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5"/>
    </row>
    <row r="26" spans="1:104" s="33" customFormat="1" ht="47.25" customHeight="1" x14ac:dyDescent="0.25">
      <c r="A26" s="34"/>
      <c r="B26" s="199" t="s">
        <v>123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86"/>
      <c r="AT26" s="200" t="s">
        <v>118</v>
      </c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2"/>
      <c r="BX26" s="203">
        <v>1</v>
      </c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5"/>
    </row>
    <row r="27" spans="1:104" s="33" customFormat="1" ht="47.25" customHeight="1" x14ac:dyDescent="0.25">
      <c r="A27" s="34"/>
      <c r="B27" s="199" t="s">
        <v>124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86"/>
      <c r="AT27" s="200" t="s">
        <v>118</v>
      </c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2"/>
      <c r="BX27" s="203">
        <v>0</v>
      </c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5"/>
    </row>
    <row r="28" spans="1:104" s="33" customFormat="1" ht="47.25" customHeight="1" x14ac:dyDescent="0.25">
      <c r="A28" s="58"/>
      <c r="B28" s="89"/>
      <c r="C28" s="89"/>
      <c r="D28" s="89"/>
      <c r="E28" s="89"/>
      <c r="F28" s="206" t="s">
        <v>287</v>
      </c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</row>
    <row r="29" spans="1:104" s="6" customFormat="1" ht="13.5" customHeight="1" x14ac:dyDescent="0.25">
      <c r="A29" s="102" t="s">
        <v>20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 t="s">
        <v>21</v>
      </c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 t="s">
        <v>22</v>
      </c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</row>
    <row r="30" spans="1:104" ht="3" customHeight="1" x14ac:dyDescent="0.25"/>
  </sheetData>
  <mergeCells count="67">
    <mergeCell ref="A4:CZ4"/>
    <mergeCell ref="F5:CU5"/>
    <mergeCell ref="F6:CU6"/>
    <mergeCell ref="A8:AS8"/>
    <mergeCell ref="AT8:BW8"/>
    <mergeCell ref="BX8:CZ8"/>
    <mergeCell ref="B9:AS9"/>
    <mergeCell ref="AT9:BW9"/>
    <mergeCell ref="BX9:CZ9"/>
    <mergeCell ref="B10:AS10"/>
    <mergeCell ref="AT10:BW10"/>
    <mergeCell ref="BX10:CZ10"/>
    <mergeCell ref="B11:AS11"/>
    <mergeCell ref="AT11:BW11"/>
    <mergeCell ref="BX11:CZ11"/>
    <mergeCell ref="B12:AS12"/>
    <mergeCell ref="AT12:BW12"/>
    <mergeCell ref="BX12:CZ12"/>
    <mergeCell ref="B13:AS13"/>
    <mergeCell ref="AT13:BW13"/>
    <mergeCell ref="BX13:CZ13"/>
    <mergeCell ref="B14:AS14"/>
    <mergeCell ref="AT14:BW14"/>
    <mergeCell ref="BX14:CZ14"/>
    <mergeCell ref="B15:AS15"/>
    <mergeCell ref="AT15:BW15"/>
    <mergeCell ref="BX15:CZ15"/>
    <mergeCell ref="B16:AS16"/>
    <mergeCell ref="AT16:BW16"/>
    <mergeCell ref="BX16:CZ16"/>
    <mergeCell ref="B17:AS17"/>
    <mergeCell ref="AT17:BW17"/>
    <mergeCell ref="BX17:CZ17"/>
    <mergeCell ref="B18:AS18"/>
    <mergeCell ref="AT18:BW18"/>
    <mergeCell ref="BX18:CZ18"/>
    <mergeCell ref="B19:AR19"/>
    <mergeCell ref="AT19:BW19"/>
    <mergeCell ref="BX19:CZ19"/>
    <mergeCell ref="B20:AR20"/>
    <mergeCell ref="AT20:BW20"/>
    <mergeCell ref="BX20:CZ20"/>
    <mergeCell ref="B21:AR21"/>
    <mergeCell ref="AT21:BW21"/>
    <mergeCell ref="BX21:CZ21"/>
    <mergeCell ref="B22:AR22"/>
    <mergeCell ref="AT22:BW22"/>
    <mergeCell ref="BX22:CZ22"/>
    <mergeCell ref="B23:AR23"/>
    <mergeCell ref="AT23:BW23"/>
    <mergeCell ref="BX23:CZ23"/>
    <mergeCell ref="B24:AR24"/>
    <mergeCell ref="AT24:BW24"/>
    <mergeCell ref="BX24:CZ24"/>
    <mergeCell ref="B25:AR25"/>
    <mergeCell ref="AT25:BW25"/>
    <mergeCell ref="BX25:CZ25"/>
    <mergeCell ref="B26:AR26"/>
    <mergeCell ref="AT26:BW26"/>
    <mergeCell ref="BX26:CZ26"/>
    <mergeCell ref="A29:AK29"/>
    <mergeCell ref="AL29:BV29"/>
    <mergeCell ref="BW29:CZ29"/>
    <mergeCell ref="B27:AR27"/>
    <mergeCell ref="AT27:BW27"/>
    <mergeCell ref="BX27:CZ27"/>
    <mergeCell ref="F28:CZ28"/>
  </mergeCells>
  <pageMargins left="0.7" right="0.7" top="0.75" bottom="0.75" header="0.3" footer="0.3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7"/>
  <sheetViews>
    <sheetView view="pageBreakPreview" zoomScale="60" zoomScaleNormal="100" workbookViewId="0">
      <selection activeCell="DY27" sqref="DY27"/>
    </sheetView>
  </sheetViews>
  <sheetFormatPr defaultColWidth="0.85546875" defaultRowHeight="15" x14ac:dyDescent="0.25"/>
  <cols>
    <col min="1" max="16384" width="0.85546875" style="3"/>
  </cols>
  <sheetData>
    <row r="1" spans="1:104" s="37" customFormat="1" ht="15.75" x14ac:dyDescent="0.25">
      <c r="CZ1" s="36" t="s">
        <v>0</v>
      </c>
    </row>
    <row r="2" spans="1:104" s="37" customFormat="1" ht="15.75" x14ac:dyDescent="0.25">
      <c r="CZ2" s="36"/>
    </row>
    <row r="3" spans="1:104" s="8" customFormat="1" ht="12" x14ac:dyDescent="0.2">
      <c r="CZ3" s="21" t="s">
        <v>33</v>
      </c>
    </row>
    <row r="4" spans="1:104" s="37" customFormat="1" ht="15.75" x14ac:dyDescent="0.25"/>
    <row r="5" spans="1:104" s="37" customFormat="1" ht="15.75" x14ac:dyDescent="0.25">
      <c r="A5" s="120" t="s">
        <v>166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</row>
    <row r="6" spans="1:104" s="37" customFormat="1" ht="15.75" x14ac:dyDescent="0.25">
      <c r="F6" s="101" t="s">
        <v>217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</row>
    <row r="7" spans="1:104" s="37" customFormat="1" ht="15.75" x14ac:dyDescent="0.25">
      <c r="F7" s="102" t="s">
        <v>84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</row>
    <row r="8" spans="1:104" s="37" customFormat="1" ht="15.75" x14ac:dyDescent="0.25"/>
    <row r="9" spans="1:104" s="33" customFormat="1" x14ac:dyDescent="0.25">
      <c r="A9" s="151" t="s">
        <v>48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3"/>
      <c r="AO9" s="151" t="s">
        <v>167</v>
      </c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3"/>
      <c r="BK9" s="151" t="s">
        <v>96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3"/>
    </row>
    <row r="10" spans="1:104" s="5" customFormat="1" x14ac:dyDescent="0.25">
      <c r="A10" s="17"/>
      <c r="B10" s="141" t="s">
        <v>168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33" t="s">
        <v>169</v>
      </c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5"/>
      <c r="BK10" s="38"/>
      <c r="BL10" s="192" t="s">
        <v>170</v>
      </c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44"/>
    </row>
    <row r="11" spans="1:104" s="5" customFormat="1" ht="40.5" customHeight="1" x14ac:dyDescent="0.25">
      <c r="A11" s="45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4"/>
      <c r="AO11" s="136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8"/>
      <c r="BK11" s="46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47"/>
    </row>
    <row r="12" spans="1:104" s="5" customFormat="1" x14ac:dyDescent="0.25">
      <c r="A12" s="17"/>
      <c r="B12" s="141" t="s">
        <v>171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2"/>
      <c r="AO12" s="133" t="s">
        <v>172</v>
      </c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5"/>
      <c r="BK12" s="38"/>
      <c r="BL12" s="219" t="s">
        <v>173</v>
      </c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44"/>
    </row>
    <row r="13" spans="1:104" s="5" customFormat="1" ht="36" customHeight="1" x14ac:dyDescent="0.25">
      <c r="A13" s="45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4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8"/>
      <c r="BK13" s="46"/>
      <c r="BL13" s="225">
        <v>0</v>
      </c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47"/>
    </row>
    <row r="14" spans="1:104" s="5" customFormat="1" x14ac:dyDescent="0.25">
      <c r="A14" s="17"/>
      <c r="B14" s="141" t="s">
        <v>174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2"/>
      <c r="AO14" s="133" t="s">
        <v>172</v>
      </c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5"/>
      <c r="BK14" s="38"/>
      <c r="BL14" s="219" t="s">
        <v>173</v>
      </c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44"/>
    </row>
    <row r="15" spans="1:104" s="5" customFormat="1" ht="36" customHeight="1" x14ac:dyDescent="0.25">
      <c r="A15" s="45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4"/>
      <c r="AO15" s="136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8"/>
      <c r="BK15" s="46"/>
      <c r="BL15" s="222">
        <v>1</v>
      </c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47"/>
    </row>
    <row r="16" spans="1:104" s="5" customFormat="1" x14ac:dyDescent="0.25">
      <c r="A16" s="17"/>
      <c r="B16" s="141" t="s">
        <v>175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2"/>
      <c r="AO16" s="133" t="s">
        <v>172</v>
      </c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5"/>
      <c r="BK16" s="38"/>
      <c r="BL16" s="219" t="s">
        <v>170</v>
      </c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44"/>
    </row>
    <row r="17" spans="1:104" s="5" customFormat="1" ht="33" customHeight="1" x14ac:dyDescent="0.25">
      <c r="A17" s="45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4"/>
      <c r="AO17" s="136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8"/>
      <c r="BK17" s="46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47"/>
    </row>
    <row r="18" spans="1:104" s="5" customFormat="1" x14ac:dyDescent="0.25">
      <c r="A18" s="17"/>
      <c r="B18" s="141" t="s">
        <v>176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2"/>
      <c r="AO18" s="133" t="s">
        <v>172</v>
      </c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5"/>
      <c r="BK18" s="38"/>
      <c r="BL18" s="219" t="s">
        <v>173</v>
      </c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44"/>
    </row>
    <row r="19" spans="1:104" s="5" customFormat="1" ht="40.5" customHeight="1" x14ac:dyDescent="0.25">
      <c r="A19" s="45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4"/>
      <c r="AO19" s="136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8"/>
      <c r="BK19" s="46"/>
      <c r="BL19" s="222">
        <v>1</v>
      </c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47"/>
    </row>
    <row r="20" spans="1:104" s="5" customFormat="1" x14ac:dyDescent="0.25">
      <c r="A20" s="17"/>
      <c r="B20" s="141" t="s">
        <v>177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40"/>
      <c r="AO20" s="133" t="s">
        <v>172</v>
      </c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5"/>
      <c r="BK20" s="38"/>
      <c r="BL20" s="219" t="s">
        <v>173</v>
      </c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44"/>
    </row>
    <row r="21" spans="1:104" s="5" customFormat="1" ht="33.75" customHeight="1" x14ac:dyDescent="0.25">
      <c r="A21" s="18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41"/>
      <c r="AO21" s="136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8"/>
      <c r="BK21" s="39"/>
      <c r="BL21" s="222">
        <v>1</v>
      </c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48"/>
    </row>
    <row r="22" spans="1:104" s="5" customFormat="1" x14ac:dyDescent="0.25">
      <c r="A22" s="17"/>
      <c r="B22" s="141" t="s">
        <v>178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40"/>
      <c r="AO22" s="133" t="s">
        <v>172</v>
      </c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5"/>
      <c r="BK22" s="38"/>
      <c r="BL22" s="219" t="s">
        <v>173</v>
      </c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44"/>
    </row>
    <row r="23" spans="1:104" s="5" customFormat="1" ht="38.25" customHeight="1" x14ac:dyDescent="0.25">
      <c r="A23" s="18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41"/>
      <c r="AO23" s="136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8"/>
      <c r="BK23" s="39"/>
      <c r="BL23" s="220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48"/>
    </row>
    <row r="24" spans="1:104" s="5" customFormat="1" ht="57.75" customHeight="1" x14ac:dyDescent="0.25">
      <c r="A24" s="49"/>
      <c r="B24" s="159" t="s">
        <v>179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42"/>
      <c r="AO24" s="218" t="s">
        <v>172</v>
      </c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2"/>
      <c r="BK24" s="27"/>
      <c r="BL24" s="221">
        <v>0.6</v>
      </c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30"/>
    </row>
    <row r="26" spans="1:104" s="37" customFormat="1" ht="15.75" x14ac:dyDescent="0.25">
      <c r="A26" s="101" t="s">
        <v>218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 t="s">
        <v>219</v>
      </c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</row>
    <row r="27" spans="1:104" s="6" customFormat="1" ht="12.75" x14ac:dyDescent="0.25">
      <c r="A27" s="102" t="s">
        <v>20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 t="s">
        <v>21</v>
      </c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 t="s">
        <v>22</v>
      </c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</row>
  </sheetData>
  <mergeCells count="43">
    <mergeCell ref="A5:CZ5"/>
    <mergeCell ref="F6:CU6"/>
    <mergeCell ref="F7:CU7"/>
    <mergeCell ref="A9:AN9"/>
    <mergeCell ref="AO9:BJ9"/>
    <mergeCell ref="BK9:CZ9"/>
    <mergeCell ref="B10:AN11"/>
    <mergeCell ref="AO10:BJ11"/>
    <mergeCell ref="BL10:CY10"/>
    <mergeCell ref="BL11:CY11"/>
    <mergeCell ref="B12:AN13"/>
    <mergeCell ref="AO12:BJ13"/>
    <mergeCell ref="BL12:CY12"/>
    <mergeCell ref="BL13:CY13"/>
    <mergeCell ref="B14:AN15"/>
    <mergeCell ref="AO14:BJ15"/>
    <mergeCell ref="BL14:CY14"/>
    <mergeCell ref="BL15:CY15"/>
    <mergeCell ref="B16:AN17"/>
    <mergeCell ref="AO16:BJ17"/>
    <mergeCell ref="BL16:CY16"/>
    <mergeCell ref="BL17:CY17"/>
    <mergeCell ref="B18:AN19"/>
    <mergeCell ref="AO18:BJ19"/>
    <mergeCell ref="BL18:CY18"/>
    <mergeCell ref="BL19:CY19"/>
    <mergeCell ref="B20:AM21"/>
    <mergeCell ref="AO20:BJ21"/>
    <mergeCell ref="BL20:CY20"/>
    <mergeCell ref="BL21:CY21"/>
    <mergeCell ref="B22:AM23"/>
    <mergeCell ref="AO22:BJ23"/>
    <mergeCell ref="BL22:CY22"/>
    <mergeCell ref="BL23:CY23"/>
    <mergeCell ref="B24:AM24"/>
    <mergeCell ref="AO24:BJ24"/>
    <mergeCell ref="BL24:CY24"/>
    <mergeCell ref="A26:AK26"/>
    <mergeCell ref="AL26:BV26"/>
    <mergeCell ref="BW26:CZ26"/>
    <mergeCell ref="A27:AK27"/>
    <mergeCell ref="AL27:BV27"/>
    <mergeCell ref="BW27:CZ2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"/>
  <sheetViews>
    <sheetView view="pageBreakPreview" zoomScale="60" zoomScaleNormal="100" workbookViewId="0">
      <selection activeCell="BU29" sqref="BU29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 t="s">
        <v>0</v>
      </c>
    </row>
    <row r="2" spans="1:104" s="1" customFormat="1" ht="15.75" x14ac:dyDescent="0.25"/>
    <row r="3" spans="1:104" s="1" customFormat="1" ht="33" customHeight="1" x14ac:dyDescent="0.25">
      <c r="A3" s="120" t="s">
        <v>125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</row>
    <row r="4" spans="1:104" s="28" customFormat="1" ht="15.75" x14ac:dyDescent="0.25">
      <c r="X4" s="191" t="s">
        <v>126</v>
      </c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0" t="s">
        <v>220</v>
      </c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</row>
    <row r="5" spans="1:104" s="1" customFormat="1" ht="15.75" x14ac:dyDescent="0.25"/>
    <row r="6" spans="1:104" s="1" customFormat="1" ht="15.75" x14ac:dyDescent="0.25"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</row>
    <row r="7" spans="1:104" s="1" customFormat="1" ht="15.75" x14ac:dyDescent="0.25">
      <c r="F7" s="102" t="s">
        <v>84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</row>
    <row r="8" spans="1:104" s="1" customFormat="1" ht="15.75" x14ac:dyDescent="0.25"/>
    <row r="9" spans="1:104" s="5" customFormat="1" x14ac:dyDescent="0.25">
      <c r="A9" s="111" t="s">
        <v>48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 t="s">
        <v>85</v>
      </c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</row>
    <row r="10" spans="1:104" s="5" customFormat="1" x14ac:dyDescent="0.25">
      <c r="A10" s="111">
        <v>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>
        <v>2</v>
      </c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</row>
    <row r="11" spans="1:104" ht="53.25" customHeight="1" x14ac:dyDescent="0.25">
      <c r="A11" s="23"/>
      <c r="B11" s="189" t="s">
        <v>127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29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</row>
    <row r="12" spans="1:104" ht="75" customHeight="1" x14ac:dyDescent="0.25">
      <c r="A12" s="23"/>
      <c r="B12" s="189" t="s">
        <v>128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29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</row>
    <row r="13" spans="1:104" ht="57" customHeight="1" x14ac:dyDescent="0.25">
      <c r="A13" s="23"/>
      <c r="B13" s="189" t="s">
        <v>129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29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</row>
    <row r="15" spans="1:104" s="1" customFormat="1" ht="15.75" x14ac:dyDescent="0.25">
      <c r="A15" s="101" t="s">
        <v>218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 t="s">
        <v>219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</row>
    <row r="16" spans="1:104" s="6" customFormat="1" ht="12.75" x14ac:dyDescent="0.25">
      <c r="A16" s="102" t="s">
        <v>20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 t="s">
        <v>21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 t="s">
        <v>22</v>
      </c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</row>
  </sheetData>
  <mergeCells count="21">
    <mergeCell ref="A9:BZ9"/>
    <mergeCell ref="CA9:CZ9"/>
    <mergeCell ref="A3:CZ3"/>
    <mergeCell ref="X4:BK4"/>
    <mergeCell ref="BL4:CA4"/>
    <mergeCell ref="F6:CU6"/>
    <mergeCell ref="F7:CU7"/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</mergeCells>
  <pageMargins left="0.7" right="0.7" top="0.75" bottom="0.75" header="0.3" footer="0.3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25"/>
  <sheetViews>
    <sheetView view="pageBreakPreview" zoomScale="60" zoomScaleNormal="100" workbookViewId="0">
      <selection activeCell="M16" sqref="M16"/>
    </sheetView>
  </sheetViews>
  <sheetFormatPr defaultRowHeight="15" x14ac:dyDescent="0.25"/>
  <cols>
    <col min="1" max="1" width="11.42578125" customWidth="1"/>
    <col min="2" max="2" width="19.28515625" customWidth="1"/>
    <col min="3" max="3" width="6.140625" customWidth="1"/>
    <col min="4" max="4" width="16.5703125" customWidth="1"/>
    <col min="5" max="5" width="11.28515625" customWidth="1"/>
    <col min="6" max="6" width="15.5703125" customWidth="1"/>
    <col min="7" max="7" width="17.42578125" customWidth="1"/>
    <col min="8" max="9" width="9.140625" style="70"/>
    <col min="27" max="27" width="9.140625" style="70"/>
  </cols>
  <sheetData>
    <row r="2" spans="1:27" ht="15.75" customHeight="1" x14ac:dyDescent="0.25">
      <c r="E2" t="s">
        <v>277</v>
      </c>
    </row>
    <row r="3" spans="1:27" x14ac:dyDescent="0.25">
      <c r="E3" t="s">
        <v>278</v>
      </c>
    </row>
    <row r="5" spans="1:27" x14ac:dyDescent="0.25">
      <c r="B5" s="226" t="s">
        <v>217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</row>
    <row r="6" spans="1:27" x14ac:dyDescent="0.25">
      <c r="B6" s="226" t="s">
        <v>279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27" ht="15.75" thickBot="1" x14ac:dyDescent="0.3"/>
    <row r="8" spans="1:27" ht="15.75" thickBot="1" x14ac:dyDescent="0.3">
      <c r="A8" s="233" t="s">
        <v>132</v>
      </c>
      <c r="B8" s="234"/>
      <c r="C8" s="234"/>
      <c r="D8" s="234"/>
      <c r="E8" s="234"/>
      <c r="F8" s="234"/>
      <c r="G8" s="234"/>
      <c r="H8" s="234"/>
      <c r="I8" s="235"/>
      <c r="J8" s="234" t="s">
        <v>133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5"/>
      <c r="W8" s="231" t="s">
        <v>134</v>
      </c>
      <c r="X8" s="243" t="s">
        <v>135</v>
      </c>
      <c r="Y8" s="244"/>
      <c r="Z8" s="245"/>
      <c r="AA8" s="239" t="s">
        <v>136</v>
      </c>
    </row>
    <row r="9" spans="1:27" ht="15.75" thickBot="1" x14ac:dyDescent="0.3">
      <c r="A9" s="231" t="s">
        <v>240</v>
      </c>
      <c r="B9" s="231" t="s">
        <v>241</v>
      </c>
      <c r="C9" s="231" t="s">
        <v>138</v>
      </c>
      <c r="D9" s="231" t="s">
        <v>242</v>
      </c>
      <c r="E9" s="231" t="s">
        <v>139</v>
      </c>
      <c r="F9" s="231" t="s">
        <v>140</v>
      </c>
      <c r="G9" s="231" t="s">
        <v>141</v>
      </c>
      <c r="H9" s="231" t="s">
        <v>142</v>
      </c>
      <c r="I9" s="231" t="s">
        <v>243</v>
      </c>
      <c r="J9" s="241" t="s">
        <v>143</v>
      </c>
      <c r="K9" s="231" t="s">
        <v>144</v>
      </c>
      <c r="L9" s="231" t="s">
        <v>145</v>
      </c>
      <c r="M9" s="233" t="s">
        <v>146</v>
      </c>
      <c r="N9" s="234"/>
      <c r="O9" s="234"/>
      <c r="P9" s="234"/>
      <c r="Q9" s="234"/>
      <c r="R9" s="234"/>
      <c r="S9" s="234"/>
      <c r="T9" s="234"/>
      <c r="U9" s="235"/>
      <c r="V9" s="231" t="s">
        <v>147</v>
      </c>
      <c r="W9" s="232"/>
      <c r="X9" s="246"/>
      <c r="Y9" s="247"/>
      <c r="Z9" s="248"/>
      <c r="AA9" s="240"/>
    </row>
    <row r="10" spans="1:27" ht="15.75" thickBot="1" x14ac:dyDescent="0.3">
      <c r="A10" s="232"/>
      <c r="B10" s="232"/>
      <c r="C10" s="232"/>
      <c r="D10" s="232"/>
      <c r="E10" s="232"/>
      <c r="F10" s="232"/>
      <c r="G10" s="232"/>
      <c r="H10" s="232"/>
      <c r="I10" s="232"/>
      <c r="J10" s="242"/>
      <c r="K10" s="232"/>
      <c r="L10" s="232"/>
      <c r="M10" s="231" t="s">
        <v>148</v>
      </c>
      <c r="N10" s="233" t="s">
        <v>149</v>
      </c>
      <c r="O10" s="234"/>
      <c r="P10" s="235"/>
      <c r="Q10" s="233" t="s">
        <v>244</v>
      </c>
      <c r="R10" s="234"/>
      <c r="S10" s="234"/>
      <c r="T10" s="235"/>
      <c r="U10" s="231" t="s">
        <v>150</v>
      </c>
      <c r="V10" s="232"/>
      <c r="W10" s="232"/>
      <c r="X10" s="231" t="s">
        <v>151</v>
      </c>
      <c r="Y10" s="231" t="s">
        <v>152</v>
      </c>
      <c r="Z10" s="231" t="s">
        <v>153</v>
      </c>
      <c r="AA10" s="240"/>
    </row>
    <row r="11" spans="1:27" ht="186.75" customHeight="1" thickBot="1" x14ac:dyDescent="0.3">
      <c r="A11" s="232"/>
      <c r="B11" s="232"/>
      <c r="C11" s="232"/>
      <c r="D11" s="232"/>
      <c r="E11" s="232"/>
      <c r="F11" s="232"/>
      <c r="G11" s="232"/>
      <c r="H11" s="232"/>
      <c r="I11" s="232"/>
      <c r="J11" s="242"/>
      <c r="K11" s="232"/>
      <c r="L11" s="232"/>
      <c r="M11" s="232"/>
      <c r="N11" s="61" t="s">
        <v>154</v>
      </c>
      <c r="O11" s="61" t="s">
        <v>155</v>
      </c>
      <c r="P11" s="61" t="s">
        <v>156</v>
      </c>
      <c r="Q11" s="61" t="s">
        <v>157</v>
      </c>
      <c r="R11" s="61" t="s">
        <v>158</v>
      </c>
      <c r="S11" s="61" t="s">
        <v>245</v>
      </c>
      <c r="T11" s="61" t="s">
        <v>246</v>
      </c>
      <c r="U11" s="232"/>
      <c r="V11" s="232"/>
      <c r="W11" s="232"/>
      <c r="X11" s="232"/>
      <c r="Y11" s="232"/>
      <c r="Z11" s="232"/>
      <c r="AA11" s="240"/>
    </row>
    <row r="12" spans="1:27" ht="15.75" thickBot="1" x14ac:dyDescent="0.3">
      <c r="A12" s="62">
        <v>1</v>
      </c>
      <c r="B12" s="62">
        <v>2</v>
      </c>
      <c r="C12" s="62">
        <v>3</v>
      </c>
      <c r="D12" s="62">
        <v>4</v>
      </c>
      <c r="E12" s="62">
        <v>5</v>
      </c>
      <c r="F12" s="62">
        <v>6</v>
      </c>
      <c r="G12" s="62">
        <v>7</v>
      </c>
      <c r="H12" s="74">
        <v>8</v>
      </c>
      <c r="I12" s="74">
        <v>9</v>
      </c>
      <c r="J12" s="62">
        <v>10</v>
      </c>
      <c r="K12" s="62">
        <v>11</v>
      </c>
      <c r="L12" s="62">
        <v>12</v>
      </c>
      <c r="M12" s="62">
        <v>13</v>
      </c>
      <c r="N12" s="62">
        <v>14</v>
      </c>
      <c r="O12" s="62">
        <v>15</v>
      </c>
      <c r="P12" s="62">
        <v>16</v>
      </c>
      <c r="Q12" s="62">
        <v>17</v>
      </c>
      <c r="R12" s="62">
        <v>18</v>
      </c>
      <c r="S12" s="62">
        <v>19</v>
      </c>
      <c r="T12" s="62">
        <v>20</v>
      </c>
      <c r="U12" s="62">
        <v>21</v>
      </c>
      <c r="V12" s="62">
        <v>22</v>
      </c>
      <c r="W12" s="62">
        <v>23</v>
      </c>
      <c r="X12" s="62">
        <v>24</v>
      </c>
      <c r="Y12" s="62">
        <v>25</v>
      </c>
      <c r="Z12" s="62">
        <v>26</v>
      </c>
      <c r="AA12" s="79">
        <v>27</v>
      </c>
    </row>
    <row r="13" spans="1:27" ht="105" x14ac:dyDescent="0.25">
      <c r="A13" s="63">
        <v>1</v>
      </c>
      <c r="B13" s="63" t="s">
        <v>247</v>
      </c>
      <c r="C13" s="63" t="s">
        <v>248</v>
      </c>
      <c r="D13" s="63" t="s">
        <v>249</v>
      </c>
      <c r="E13" s="63" t="s">
        <v>250</v>
      </c>
      <c r="F13" s="63" t="s">
        <v>251</v>
      </c>
      <c r="G13" s="63" t="s">
        <v>252</v>
      </c>
      <c r="H13" s="75" t="s">
        <v>162</v>
      </c>
      <c r="I13" s="75">
        <v>7.58</v>
      </c>
      <c r="J13" s="63" t="s">
        <v>253</v>
      </c>
      <c r="K13" s="63">
        <v>0</v>
      </c>
      <c r="L13" s="63">
        <v>0</v>
      </c>
      <c r="M13" s="63">
        <v>7</v>
      </c>
      <c r="N13" s="63">
        <v>0</v>
      </c>
      <c r="O13" s="63">
        <v>0</v>
      </c>
      <c r="P13" s="63">
        <v>2</v>
      </c>
      <c r="Q13" s="63">
        <v>0</v>
      </c>
      <c r="R13" s="63">
        <v>2</v>
      </c>
      <c r="S13" s="63">
        <v>0</v>
      </c>
      <c r="T13" s="63">
        <v>0</v>
      </c>
      <c r="U13" s="63">
        <v>5</v>
      </c>
      <c r="V13" s="63">
        <v>1500</v>
      </c>
      <c r="W13" s="63" t="s">
        <v>254</v>
      </c>
      <c r="X13" s="63"/>
      <c r="Y13" s="63"/>
      <c r="Z13" s="63"/>
      <c r="AA13" s="80">
        <v>1</v>
      </c>
    </row>
    <row r="14" spans="1:27" ht="60" x14ac:dyDescent="0.25">
      <c r="A14" s="63">
        <v>2</v>
      </c>
      <c r="B14" s="63" t="s">
        <v>247</v>
      </c>
      <c r="C14" s="63" t="s">
        <v>255</v>
      </c>
      <c r="D14" s="63" t="s">
        <v>256</v>
      </c>
      <c r="E14" s="63" t="s">
        <v>250</v>
      </c>
      <c r="F14" s="63" t="s">
        <v>257</v>
      </c>
      <c r="G14" s="63" t="s">
        <v>258</v>
      </c>
      <c r="H14" s="75" t="s">
        <v>162</v>
      </c>
      <c r="I14" s="75">
        <v>4.25</v>
      </c>
      <c r="J14" s="63" t="s">
        <v>259</v>
      </c>
      <c r="K14" s="63">
        <v>0</v>
      </c>
      <c r="L14" s="63">
        <v>0</v>
      </c>
      <c r="M14" s="63">
        <v>4</v>
      </c>
      <c r="N14" s="63">
        <v>0</v>
      </c>
      <c r="O14" s="63">
        <v>0</v>
      </c>
      <c r="P14" s="63">
        <v>4</v>
      </c>
      <c r="Q14" s="63">
        <v>0</v>
      </c>
      <c r="R14" s="63">
        <v>4</v>
      </c>
      <c r="S14" s="63">
        <v>0</v>
      </c>
      <c r="T14" s="63">
        <v>0</v>
      </c>
      <c r="U14" s="63">
        <v>0</v>
      </c>
      <c r="V14" s="63">
        <v>200</v>
      </c>
      <c r="W14" s="63"/>
      <c r="X14" s="63"/>
      <c r="Y14" s="63"/>
      <c r="Z14" s="63"/>
      <c r="AA14" s="81">
        <v>1</v>
      </c>
    </row>
    <row r="15" spans="1:27" ht="150" x14ac:dyDescent="0.25">
      <c r="A15" s="63">
        <v>3</v>
      </c>
      <c r="B15" s="63" t="s">
        <v>260</v>
      </c>
      <c r="C15" s="63" t="s">
        <v>261</v>
      </c>
      <c r="D15" s="63" t="s">
        <v>262</v>
      </c>
      <c r="E15" s="63" t="s">
        <v>263</v>
      </c>
      <c r="F15" s="63" t="s">
        <v>264</v>
      </c>
      <c r="G15" s="63" t="s">
        <v>265</v>
      </c>
      <c r="H15" s="75" t="s">
        <v>285</v>
      </c>
      <c r="I15" s="75">
        <v>7.58</v>
      </c>
      <c r="J15" s="63" t="s">
        <v>266</v>
      </c>
      <c r="K15" s="63">
        <v>0</v>
      </c>
      <c r="L15" s="63">
        <v>0</v>
      </c>
      <c r="M15" s="63">
        <v>1</v>
      </c>
      <c r="N15" s="63">
        <v>0</v>
      </c>
      <c r="O15" s="63">
        <v>0</v>
      </c>
      <c r="P15" s="63">
        <v>1</v>
      </c>
      <c r="Q15" s="63">
        <v>0</v>
      </c>
      <c r="R15" s="63">
        <v>0</v>
      </c>
      <c r="S15" s="63">
        <v>1</v>
      </c>
      <c r="T15" s="63">
        <v>0</v>
      </c>
      <c r="U15" s="63">
        <v>0</v>
      </c>
      <c r="V15" s="63">
        <v>100</v>
      </c>
      <c r="W15" s="63"/>
      <c r="X15" s="63"/>
      <c r="Y15" s="63"/>
      <c r="Z15" s="65"/>
      <c r="AA15" s="82">
        <v>1</v>
      </c>
    </row>
    <row r="16" spans="1:27" ht="105" x14ac:dyDescent="0.25">
      <c r="A16" s="64">
        <v>4</v>
      </c>
      <c r="B16" s="64" t="s">
        <v>267</v>
      </c>
      <c r="C16" s="64" t="s">
        <v>255</v>
      </c>
      <c r="D16" s="64" t="s">
        <v>268</v>
      </c>
      <c r="E16" s="64" t="s">
        <v>269</v>
      </c>
      <c r="F16" s="64" t="s">
        <v>270</v>
      </c>
      <c r="G16" s="64" t="s">
        <v>271</v>
      </c>
      <c r="H16" s="76" t="s">
        <v>285</v>
      </c>
      <c r="I16" s="76">
        <v>2</v>
      </c>
      <c r="J16" s="64" t="s">
        <v>272</v>
      </c>
      <c r="K16" s="64">
        <v>0</v>
      </c>
      <c r="L16" s="64">
        <v>0</v>
      </c>
      <c r="M16" s="64">
        <v>1</v>
      </c>
      <c r="N16" s="64">
        <v>0</v>
      </c>
      <c r="O16" s="64">
        <v>0</v>
      </c>
      <c r="P16" s="64">
        <v>1</v>
      </c>
      <c r="Q16" s="64">
        <v>0</v>
      </c>
      <c r="R16" s="64">
        <v>1</v>
      </c>
      <c r="S16" s="64">
        <v>0</v>
      </c>
      <c r="T16" s="64">
        <v>0</v>
      </c>
      <c r="U16" s="64">
        <v>1</v>
      </c>
      <c r="V16" s="64">
        <v>1000</v>
      </c>
      <c r="W16" s="64" t="s">
        <v>254</v>
      </c>
      <c r="X16" s="64"/>
      <c r="Y16" s="64"/>
      <c r="Z16" s="66"/>
      <c r="AA16" s="83">
        <v>1</v>
      </c>
    </row>
    <row r="17" spans="1:27" ht="105" x14ac:dyDescent="0.25">
      <c r="A17" s="67">
        <v>5</v>
      </c>
      <c r="B17" s="68" t="s">
        <v>267</v>
      </c>
      <c r="C17" s="68" t="s">
        <v>255</v>
      </c>
      <c r="D17" s="69" t="s">
        <v>273</v>
      </c>
      <c r="E17" s="68" t="s">
        <v>269</v>
      </c>
      <c r="F17" s="68" t="s">
        <v>274</v>
      </c>
      <c r="G17" s="68" t="s">
        <v>275</v>
      </c>
      <c r="H17" s="77" t="s">
        <v>285</v>
      </c>
      <c r="I17" s="77">
        <v>3</v>
      </c>
      <c r="J17" s="69" t="s">
        <v>276</v>
      </c>
      <c r="K17" s="68">
        <v>0</v>
      </c>
      <c r="L17" s="68">
        <v>0</v>
      </c>
      <c r="M17" s="68">
        <v>1</v>
      </c>
      <c r="N17" s="68">
        <v>0</v>
      </c>
      <c r="O17" s="68">
        <v>0</v>
      </c>
      <c r="P17" s="68">
        <v>1</v>
      </c>
      <c r="Q17" s="68">
        <v>0</v>
      </c>
      <c r="R17" s="68">
        <v>2</v>
      </c>
      <c r="S17" s="68">
        <v>0</v>
      </c>
      <c r="T17" s="68">
        <v>0</v>
      </c>
      <c r="U17" s="68">
        <v>2</v>
      </c>
      <c r="V17" s="68">
        <v>50</v>
      </c>
      <c r="W17" s="68"/>
      <c r="X17" s="68"/>
      <c r="Y17" s="68"/>
      <c r="Z17" s="68"/>
      <c r="AA17" s="78">
        <v>1</v>
      </c>
    </row>
    <row r="18" spans="1:27" x14ac:dyDescent="0.25">
      <c r="A18" s="237" t="s">
        <v>160</v>
      </c>
      <c r="B18" s="237"/>
      <c r="C18" s="237"/>
      <c r="D18" s="237"/>
      <c r="E18" s="237"/>
      <c r="F18" s="237"/>
      <c r="G18" s="237"/>
      <c r="H18" s="78" t="s">
        <v>161</v>
      </c>
      <c r="I18" s="78">
        <f>I19+I20+I21+I22</f>
        <v>24.41</v>
      </c>
      <c r="J18" s="78"/>
      <c r="K18" s="78">
        <f t="shared" ref="K18:V18" si="0">K19+K20+K21+K22</f>
        <v>0</v>
      </c>
      <c r="L18" s="78">
        <f t="shared" si="0"/>
        <v>0</v>
      </c>
      <c r="M18" s="78">
        <f t="shared" si="0"/>
        <v>14</v>
      </c>
      <c r="N18" s="78">
        <f t="shared" si="0"/>
        <v>0</v>
      </c>
      <c r="O18" s="78">
        <f t="shared" si="0"/>
        <v>0</v>
      </c>
      <c r="P18" s="78">
        <f t="shared" si="0"/>
        <v>9</v>
      </c>
      <c r="Q18" s="78">
        <f t="shared" si="0"/>
        <v>0</v>
      </c>
      <c r="R18" s="78">
        <f t="shared" si="0"/>
        <v>9</v>
      </c>
      <c r="S18" s="78">
        <f t="shared" si="0"/>
        <v>1</v>
      </c>
      <c r="T18" s="78">
        <f t="shared" si="0"/>
        <v>0</v>
      </c>
      <c r="U18" s="78">
        <f t="shared" si="0"/>
        <v>8</v>
      </c>
      <c r="V18" s="78">
        <f t="shared" si="0"/>
        <v>2850</v>
      </c>
      <c r="W18" s="73"/>
      <c r="X18" s="73"/>
      <c r="Y18" s="73"/>
      <c r="Z18" s="73"/>
      <c r="AA18" s="78"/>
    </row>
    <row r="19" spans="1:27" x14ac:dyDescent="0.25">
      <c r="A19" s="227" t="s">
        <v>284</v>
      </c>
      <c r="B19" s="228"/>
      <c r="C19" s="228"/>
      <c r="D19" s="228"/>
      <c r="E19" s="228"/>
      <c r="F19" s="228"/>
      <c r="G19" s="229"/>
      <c r="H19" s="78" t="s">
        <v>162</v>
      </c>
      <c r="I19" s="78">
        <f>I13+I14+I15+I16+I17</f>
        <v>24.41</v>
      </c>
      <c r="J19" s="78"/>
      <c r="K19" s="78">
        <f t="shared" ref="K19:V19" si="1">K13+K14+K15+K16+K17</f>
        <v>0</v>
      </c>
      <c r="L19" s="78">
        <f t="shared" si="1"/>
        <v>0</v>
      </c>
      <c r="M19" s="78">
        <f t="shared" si="1"/>
        <v>14</v>
      </c>
      <c r="N19" s="78">
        <f t="shared" si="1"/>
        <v>0</v>
      </c>
      <c r="O19" s="78">
        <f t="shared" si="1"/>
        <v>0</v>
      </c>
      <c r="P19" s="78">
        <f t="shared" si="1"/>
        <v>9</v>
      </c>
      <c r="Q19" s="78">
        <f t="shared" si="1"/>
        <v>0</v>
      </c>
      <c r="R19" s="78">
        <f t="shared" si="1"/>
        <v>9</v>
      </c>
      <c r="S19" s="78">
        <f t="shared" si="1"/>
        <v>1</v>
      </c>
      <c r="T19" s="78">
        <f t="shared" si="1"/>
        <v>0</v>
      </c>
      <c r="U19" s="78">
        <f t="shared" si="1"/>
        <v>8</v>
      </c>
      <c r="V19" s="78">
        <f t="shared" si="1"/>
        <v>2850</v>
      </c>
      <c r="W19" s="73"/>
      <c r="X19" s="73"/>
      <c r="Y19" s="73"/>
      <c r="Z19" s="73"/>
      <c r="AA19" s="78"/>
    </row>
    <row r="20" spans="1:27" x14ac:dyDescent="0.25">
      <c r="A20" s="230" t="s">
        <v>282</v>
      </c>
      <c r="B20" s="230"/>
      <c r="C20" s="230"/>
      <c r="D20" s="230"/>
      <c r="E20" s="230"/>
      <c r="F20" s="230"/>
      <c r="G20" s="230"/>
      <c r="H20" s="78" t="s">
        <v>163</v>
      </c>
      <c r="I20" s="78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8"/>
    </row>
    <row r="21" spans="1:27" x14ac:dyDescent="0.25">
      <c r="A21" s="230" t="s">
        <v>283</v>
      </c>
      <c r="B21" s="230"/>
      <c r="C21" s="230"/>
      <c r="D21" s="230"/>
      <c r="E21" s="230"/>
      <c r="F21" s="230"/>
      <c r="G21" s="230"/>
      <c r="H21" s="78" t="s">
        <v>164</v>
      </c>
      <c r="I21" s="78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8"/>
    </row>
    <row r="22" spans="1:27" x14ac:dyDescent="0.25">
      <c r="A22" s="230" t="s">
        <v>283</v>
      </c>
      <c r="B22" s="230"/>
      <c r="C22" s="230"/>
      <c r="D22" s="230"/>
      <c r="E22" s="230"/>
      <c r="F22" s="230"/>
      <c r="G22" s="230"/>
      <c r="H22" s="78" t="s">
        <v>165</v>
      </c>
      <c r="I22" s="78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8"/>
    </row>
    <row r="24" spans="1:27" ht="15.75" x14ac:dyDescent="0.25">
      <c r="D24" s="72" t="s">
        <v>280</v>
      </c>
      <c r="E24" s="72"/>
      <c r="F24" s="72" t="s">
        <v>219</v>
      </c>
      <c r="G24" s="72"/>
      <c r="H24" s="238" t="s">
        <v>281</v>
      </c>
      <c r="I24" s="238"/>
    </row>
    <row r="25" spans="1:27" x14ac:dyDescent="0.25">
      <c r="D25" s="71" t="s">
        <v>20</v>
      </c>
      <c r="E25" s="71"/>
      <c r="F25" s="71" t="s">
        <v>21</v>
      </c>
      <c r="G25" s="71"/>
      <c r="H25" s="236" t="s">
        <v>22</v>
      </c>
      <c r="I25" s="236"/>
    </row>
  </sheetData>
  <mergeCells count="35">
    <mergeCell ref="AA8:AA11"/>
    <mergeCell ref="A9:A11"/>
    <mergeCell ref="B9:B11"/>
    <mergeCell ref="C9:C11"/>
    <mergeCell ref="D9:D11"/>
    <mergeCell ref="J9:J11"/>
    <mergeCell ref="A8:I8"/>
    <mergeCell ref="J8:V8"/>
    <mergeCell ref="W8:W11"/>
    <mergeCell ref="X8:Z9"/>
    <mergeCell ref="Z10:Z11"/>
    <mergeCell ref="K9:K11"/>
    <mergeCell ref="V9:V11"/>
    <mergeCell ref="H25:I25"/>
    <mergeCell ref="A18:G18"/>
    <mergeCell ref="M10:M11"/>
    <mergeCell ref="U10:U11"/>
    <mergeCell ref="A22:G22"/>
    <mergeCell ref="H24:I24"/>
    <mergeCell ref="B5:Y5"/>
    <mergeCell ref="B6:Y6"/>
    <mergeCell ref="A19:G19"/>
    <mergeCell ref="A20:G20"/>
    <mergeCell ref="A21:G21"/>
    <mergeCell ref="X10:X11"/>
    <mergeCell ref="Y10:Y11"/>
    <mergeCell ref="E9:E11"/>
    <mergeCell ref="F9:F11"/>
    <mergeCell ref="G9:G11"/>
    <mergeCell ref="H9:H11"/>
    <mergeCell ref="I9:I11"/>
    <mergeCell ref="N10:P10"/>
    <mergeCell ref="Q10:T10"/>
    <mergeCell ref="L9:L11"/>
    <mergeCell ref="M9:U9"/>
  </mergeCells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33"/>
  <sheetViews>
    <sheetView view="pageBreakPreview" zoomScale="60" zoomScaleNormal="100" workbookViewId="0">
      <selection activeCell="FW18" sqref="FW18"/>
    </sheetView>
  </sheetViews>
  <sheetFormatPr defaultColWidth="0.85546875" defaultRowHeight="12.75" x14ac:dyDescent="0.2"/>
  <cols>
    <col min="1" max="29" width="0.85546875" style="4"/>
    <col min="30" max="30" width="7.28515625" style="4" customWidth="1"/>
    <col min="31" max="53" width="0.85546875" style="4"/>
    <col min="54" max="54" width="3.28515625" style="4" customWidth="1"/>
    <col min="55" max="285" width="0.85546875" style="4"/>
    <col min="286" max="286" width="7.28515625" style="4" customWidth="1"/>
    <col min="287" max="309" width="0.85546875" style="4"/>
    <col min="310" max="310" width="3.28515625" style="4" customWidth="1"/>
    <col min="311" max="541" width="0.85546875" style="4"/>
    <col min="542" max="542" width="7.28515625" style="4" customWidth="1"/>
    <col min="543" max="565" width="0.85546875" style="4"/>
    <col min="566" max="566" width="3.28515625" style="4" customWidth="1"/>
    <col min="567" max="797" width="0.85546875" style="4"/>
    <col min="798" max="798" width="7.28515625" style="4" customWidth="1"/>
    <col min="799" max="821" width="0.85546875" style="4"/>
    <col min="822" max="822" width="3.28515625" style="4" customWidth="1"/>
    <col min="823" max="1053" width="0.85546875" style="4"/>
    <col min="1054" max="1054" width="7.28515625" style="4" customWidth="1"/>
    <col min="1055" max="1077" width="0.85546875" style="4"/>
    <col min="1078" max="1078" width="3.28515625" style="4" customWidth="1"/>
    <col min="1079" max="1309" width="0.85546875" style="4"/>
    <col min="1310" max="1310" width="7.28515625" style="4" customWidth="1"/>
    <col min="1311" max="1333" width="0.85546875" style="4"/>
    <col min="1334" max="1334" width="3.28515625" style="4" customWidth="1"/>
    <col min="1335" max="1565" width="0.85546875" style="4"/>
    <col min="1566" max="1566" width="7.28515625" style="4" customWidth="1"/>
    <col min="1567" max="1589" width="0.85546875" style="4"/>
    <col min="1590" max="1590" width="3.28515625" style="4" customWidth="1"/>
    <col min="1591" max="1821" width="0.85546875" style="4"/>
    <col min="1822" max="1822" width="7.28515625" style="4" customWidth="1"/>
    <col min="1823" max="1845" width="0.85546875" style="4"/>
    <col min="1846" max="1846" width="3.28515625" style="4" customWidth="1"/>
    <col min="1847" max="2077" width="0.85546875" style="4"/>
    <col min="2078" max="2078" width="7.28515625" style="4" customWidth="1"/>
    <col min="2079" max="2101" width="0.85546875" style="4"/>
    <col min="2102" max="2102" width="3.28515625" style="4" customWidth="1"/>
    <col min="2103" max="2333" width="0.85546875" style="4"/>
    <col min="2334" max="2334" width="7.28515625" style="4" customWidth="1"/>
    <col min="2335" max="2357" width="0.85546875" style="4"/>
    <col min="2358" max="2358" width="3.28515625" style="4" customWidth="1"/>
    <col min="2359" max="2589" width="0.85546875" style="4"/>
    <col min="2590" max="2590" width="7.28515625" style="4" customWidth="1"/>
    <col min="2591" max="2613" width="0.85546875" style="4"/>
    <col min="2614" max="2614" width="3.28515625" style="4" customWidth="1"/>
    <col min="2615" max="2845" width="0.85546875" style="4"/>
    <col min="2846" max="2846" width="7.28515625" style="4" customWidth="1"/>
    <col min="2847" max="2869" width="0.85546875" style="4"/>
    <col min="2870" max="2870" width="3.28515625" style="4" customWidth="1"/>
    <col min="2871" max="3101" width="0.85546875" style="4"/>
    <col min="3102" max="3102" width="7.28515625" style="4" customWidth="1"/>
    <col min="3103" max="3125" width="0.85546875" style="4"/>
    <col min="3126" max="3126" width="3.28515625" style="4" customWidth="1"/>
    <col min="3127" max="3357" width="0.85546875" style="4"/>
    <col min="3358" max="3358" width="7.28515625" style="4" customWidth="1"/>
    <col min="3359" max="3381" width="0.85546875" style="4"/>
    <col min="3382" max="3382" width="3.28515625" style="4" customWidth="1"/>
    <col min="3383" max="3613" width="0.85546875" style="4"/>
    <col min="3614" max="3614" width="7.28515625" style="4" customWidth="1"/>
    <col min="3615" max="3637" width="0.85546875" style="4"/>
    <col min="3638" max="3638" width="3.28515625" style="4" customWidth="1"/>
    <col min="3639" max="3869" width="0.85546875" style="4"/>
    <col min="3870" max="3870" width="7.28515625" style="4" customWidth="1"/>
    <col min="3871" max="3893" width="0.85546875" style="4"/>
    <col min="3894" max="3894" width="3.28515625" style="4" customWidth="1"/>
    <col min="3895" max="4125" width="0.85546875" style="4"/>
    <col min="4126" max="4126" width="7.28515625" style="4" customWidth="1"/>
    <col min="4127" max="4149" width="0.85546875" style="4"/>
    <col min="4150" max="4150" width="3.28515625" style="4" customWidth="1"/>
    <col min="4151" max="4381" width="0.85546875" style="4"/>
    <col min="4382" max="4382" width="7.28515625" style="4" customWidth="1"/>
    <col min="4383" max="4405" width="0.85546875" style="4"/>
    <col min="4406" max="4406" width="3.28515625" style="4" customWidth="1"/>
    <col min="4407" max="4637" width="0.85546875" style="4"/>
    <col min="4638" max="4638" width="7.28515625" style="4" customWidth="1"/>
    <col min="4639" max="4661" width="0.85546875" style="4"/>
    <col min="4662" max="4662" width="3.28515625" style="4" customWidth="1"/>
    <col min="4663" max="4893" width="0.85546875" style="4"/>
    <col min="4894" max="4894" width="7.28515625" style="4" customWidth="1"/>
    <col min="4895" max="4917" width="0.85546875" style="4"/>
    <col min="4918" max="4918" width="3.28515625" style="4" customWidth="1"/>
    <col min="4919" max="5149" width="0.85546875" style="4"/>
    <col min="5150" max="5150" width="7.28515625" style="4" customWidth="1"/>
    <col min="5151" max="5173" width="0.85546875" style="4"/>
    <col min="5174" max="5174" width="3.28515625" style="4" customWidth="1"/>
    <col min="5175" max="5405" width="0.85546875" style="4"/>
    <col min="5406" max="5406" width="7.28515625" style="4" customWidth="1"/>
    <col min="5407" max="5429" width="0.85546875" style="4"/>
    <col min="5430" max="5430" width="3.28515625" style="4" customWidth="1"/>
    <col min="5431" max="5661" width="0.85546875" style="4"/>
    <col min="5662" max="5662" width="7.28515625" style="4" customWidth="1"/>
    <col min="5663" max="5685" width="0.85546875" style="4"/>
    <col min="5686" max="5686" width="3.28515625" style="4" customWidth="1"/>
    <col min="5687" max="5917" width="0.85546875" style="4"/>
    <col min="5918" max="5918" width="7.28515625" style="4" customWidth="1"/>
    <col min="5919" max="5941" width="0.85546875" style="4"/>
    <col min="5942" max="5942" width="3.28515625" style="4" customWidth="1"/>
    <col min="5943" max="6173" width="0.85546875" style="4"/>
    <col min="6174" max="6174" width="7.28515625" style="4" customWidth="1"/>
    <col min="6175" max="6197" width="0.85546875" style="4"/>
    <col min="6198" max="6198" width="3.28515625" style="4" customWidth="1"/>
    <col min="6199" max="6429" width="0.85546875" style="4"/>
    <col min="6430" max="6430" width="7.28515625" style="4" customWidth="1"/>
    <col min="6431" max="6453" width="0.85546875" style="4"/>
    <col min="6454" max="6454" width="3.28515625" style="4" customWidth="1"/>
    <col min="6455" max="6685" width="0.85546875" style="4"/>
    <col min="6686" max="6686" width="7.28515625" style="4" customWidth="1"/>
    <col min="6687" max="6709" width="0.85546875" style="4"/>
    <col min="6710" max="6710" width="3.28515625" style="4" customWidth="1"/>
    <col min="6711" max="6941" width="0.85546875" style="4"/>
    <col min="6942" max="6942" width="7.28515625" style="4" customWidth="1"/>
    <col min="6943" max="6965" width="0.85546875" style="4"/>
    <col min="6966" max="6966" width="3.28515625" style="4" customWidth="1"/>
    <col min="6967" max="7197" width="0.85546875" style="4"/>
    <col min="7198" max="7198" width="7.28515625" style="4" customWidth="1"/>
    <col min="7199" max="7221" width="0.85546875" style="4"/>
    <col min="7222" max="7222" width="3.28515625" style="4" customWidth="1"/>
    <col min="7223" max="7453" width="0.85546875" style="4"/>
    <col min="7454" max="7454" width="7.28515625" style="4" customWidth="1"/>
    <col min="7455" max="7477" width="0.85546875" style="4"/>
    <col min="7478" max="7478" width="3.28515625" style="4" customWidth="1"/>
    <col min="7479" max="7709" width="0.85546875" style="4"/>
    <col min="7710" max="7710" width="7.28515625" style="4" customWidth="1"/>
    <col min="7711" max="7733" width="0.85546875" style="4"/>
    <col min="7734" max="7734" width="3.28515625" style="4" customWidth="1"/>
    <col min="7735" max="7965" width="0.85546875" style="4"/>
    <col min="7966" max="7966" width="7.28515625" style="4" customWidth="1"/>
    <col min="7967" max="7989" width="0.85546875" style="4"/>
    <col min="7990" max="7990" width="3.28515625" style="4" customWidth="1"/>
    <col min="7991" max="8221" width="0.85546875" style="4"/>
    <col min="8222" max="8222" width="7.28515625" style="4" customWidth="1"/>
    <col min="8223" max="8245" width="0.85546875" style="4"/>
    <col min="8246" max="8246" width="3.28515625" style="4" customWidth="1"/>
    <col min="8247" max="8477" width="0.85546875" style="4"/>
    <col min="8478" max="8478" width="7.28515625" style="4" customWidth="1"/>
    <col min="8479" max="8501" width="0.85546875" style="4"/>
    <col min="8502" max="8502" width="3.28515625" style="4" customWidth="1"/>
    <col min="8503" max="8733" width="0.85546875" style="4"/>
    <col min="8734" max="8734" width="7.28515625" style="4" customWidth="1"/>
    <col min="8735" max="8757" width="0.85546875" style="4"/>
    <col min="8758" max="8758" width="3.28515625" style="4" customWidth="1"/>
    <col min="8759" max="8989" width="0.85546875" style="4"/>
    <col min="8990" max="8990" width="7.28515625" style="4" customWidth="1"/>
    <col min="8991" max="9013" width="0.85546875" style="4"/>
    <col min="9014" max="9014" width="3.28515625" style="4" customWidth="1"/>
    <col min="9015" max="9245" width="0.85546875" style="4"/>
    <col min="9246" max="9246" width="7.28515625" style="4" customWidth="1"/>
    <col min="9247" max="9269" width="0.85546875" style="4"/>
    <col min="9270" max="9270" width="3.28515625" style="4" customWidth="1"/>
    <col min="9271" max="9501" width="0.85546875" style="4"/>
    <col min="9502" max="9502" width="7.28515625" style="4" customWidth="1"/>
    <col min="9503" max="9525" width="0.85546875" style="4"/>
    <col min="9526" max="9526" width="3.28515625" style="4" customWidth="1"/>
    <col min="9527" max="9757" width="0.85546875" style="4"/>
    <col min="9758" max="9758" width="7.28515625" style="4" customWidth="1"/>
    <col min="9759" max="9781" width="0.85546875" style="4"/>
    <col min="9782" max="9782" width="3.28515625" style="4" customWidth="1"/>
    <col min="9783" max="10013" width="0.85546875" style="4"/>
    <col min="10014" max="10014" width="7.28515625" style="4" customWidth="1"/>
    <col min="10015" max="10037" width="0.85546875" style="4"/>
    <col min="10038" max="10038" width="3.28515625" style="4" customWidth="1"/>
    <col min="10039" max="10269" width="0.85546875" style="4"/>
    <col min="10270" max="10270" width="7.28515625" style="4" customWidth="1"/>
    <col min="10271" max="10293" width="0.85546875" style="4"/>
    <col min="10294" max="10294" width="3.28515625" style="4" customWidth="1"/>
    <col min="10295" max="10525" width="0.85546875" style="4"/>
    <col min="10526" max="10526" width="7.28515625" style="4" customWidth="1"/>
    <col min="10527" max="10549" width="0.85546875" style="4"/>
    <col min="10550" max="10550" width="3.28515625" style="4" customWidth="1"/>
    <col min="10551" max="10781" width="0.85546875" style="4"/>
    <col min="10782" max="10782" width="7.28515625" style="4" customWidth="1"/>
    <col min="10783" max="10805" width="0.85546875" style="4"/>
    <col min="10806" max="10806" width="3.28515625" style="4" customWidth="1"/>
    <col min="10807" max="11037" width="0.85546875" style="4"/>
    <col min="11038" max="11038" width="7.28515625" style="4" customWidth="1"/>
    <col min="11039" max="11061" width="0.85546875" style="4"/>
    <col min="11062" max="11062" width="3.28515625" style="4" customWidth="1"/>
    <col min="11063" max="11293" width="0.85546875" style="4"/>
    <col min="11294" max="11294" width="7.28515625" style="4" customWidth="1"/>
    <col min="11295" max="11317" width="0.85546875" style="4"/>
    <col min="11318" max="11318" width="3.28515625" style="4" customWidth="1"/>
    <col min="11319" max="11549" width="0.85546875" style="4"/>
    <col min="11550" max="11550" width="7.28515625" style="4" customWidth="1"/>
    <col min="11551" max="11573" width="0.85546875" style="4"/>
    <col min="11574" max="11574" width="3.28515625" style="4" customWidth="1"/>
    <col min="11575" max="11805" width="0.85546875" style="4"/>
    <col min="11806" max="11806" width="7.28515625" style="4" customWidth="1"/>
    <col min="11807" max="11829" width="0.85546875" style="4"/>
    <col min="11830" max="11830" width="3.28515625" style="4" customWidth="1"/>
    <col min="11831" max="12061" width="0.85546875" style="4"/>
    <col min="12062" max="12062" width="7.28515625" style="4" customWidth="1"/>
    <col min="12063" max="12085" width="0.85546875" style="4"/>
    <col min="12086" max="12086" width="3.28515625" style="4" customWidth="1"/>
    <col min="12087" max="12317" width="0.85546875" style="4"/>
    <col min="12318" max="12318" width="7.28515625" style="4" customWidth="1"/>
    <col min="12319" max="12341" width="0.85546875" style="4"/>
    <col min="12342" max="12342" width="3.28515625" style="4" customWidth="1"/>
    <col min="12343" max="12573" width="0.85546875" style="4"/>
    <col min="12574" max="12574" width="7.28515625" style="4" customWidth="1"/>
    <col min="12575" max="12597" width="0.85546875" style="4"/>
    <col min="12598" max="12598" width="3.28515625" style="4" customWidth="1"/>
    <col min="12599" max="12829" width="0.85546875" style="4"/>
    <col min="12830" max="12830" width="7.28515625" style="4" customWidth="1"/>
    <col min="12831" max="12853" width="0.85546875" style="4"/>
    <col min="12854" max="12854" width="3.28515625" style="4" customWidth="1"/>
    <col min="12855" max="13085" width="0.85546875" style="4"/>
    <col min="13086" max="13086" width="7.28515625" style="4" customWidth="1"/>
    <col min="13087" max="13109" width="0.85546875" style="4"/>
    <col min="13110" max="13110" width="3.28515625" style="4" customWidth="1"/>
    <col min="13111" max="13341" width="0.85546875" style="4"/>
    <col min="13342" max="13342" width="7.28515625" style="4" customWidth="1"/>
    <col min="13343" max="13365" width="0.85546875" style="4"/>
    <col min="13366" max="13366" width="3.28515625" style="4" customWidth="1"/>
    <col min="13367" max="13597" width="0.85546875" style="4"/>
    <col min="13598" max="13598" width="7.28515625" style="4" customWidth="1"/>
    <col min="13599" max="13621" width="0.85546875" style="4"/>
    <col min="13622" max="13622" width="3.28515625" style="4" customWidth="1"/>
    <col min="13623" max="13853" width="0.85546875" style="4"/>
    <col min="13854" max="13854" width="7.28515625" style="4" customWidth="1"/>
    <col min="13855" max="13877" width="0.85546875" style="4"/>
    <col min="13878" max="13878" width="3.28515625" style="4" customWidth="1"/>
    <col min="13879" max="14109" width="0.85546875" style="4"/>
    <col min="14110" max="14110" width="7.28515625" style="4" customWidth="1"/>
    <col min="14111" max="14133" width="0.85546875" style="4"/>
    <col min="14134" max="14134" width="3.28515625" style="4" customWidth="1"/>
    <col min="14135" max="14365" width="0.85546875" style="4"/>
    <col min="14366" max="14366" width="7.28515625" style="4" customWidth="1"/>
    <col min="14367" max="14389" width="0.85546875" style="4"/>
    <col min="14390" max="14390" width="3.28515625" style="4" customWidth="1"/>
    <col min="14391" max="14621" width="0.85546875" style="4"/>
    <col min="14622" max="14622" width="7.28515625" style="4" customWidth="1"/>
    <col min="14623" max="14645" width="0.85546875" style="4"/>
    <col min="14646" max="14646" width="3.28515625" style="4" customWidth="1"/>
    <col min="14647" max="14877" width="0.85546875" style="4"/>
    <col min="14878" max="14878" width="7.28515625" style="4" customWidth="1"/>
    <col min="14879" max="14901" width="0.85546875" style="4"/>
    <col min="14902" max="14902" width="3.28515625" style="4" customWidth="1"/>
    <col min="14903" max="15133" width="0.85546875" style="4"/>
    <col min="15134" max="15134" width="7.28515625" style="4" customWidth="1"/>
    <col min="15135" max="15157" width="0.85546875" style="4"/>
    <col min="15158" max="15158" width="3.28515625" style="4" customWidth="1"/>
    <col min="15159" max="15389" width="0.85546875" style="4"/>
    <col min="15390" max="15390" width="7.28515625" style="4" customWidth="1"/>
    <col min="15391" max="15413" width="0.85546875" style="4"/>
    <col min="15414" max="15414" width="3.28515625" style="4" customWidth="1"/>
    <col min="15415" max="15645" width="0.85546875" style="4"/>
    <col min="15646" max="15646" width="7.28515625" style="4" customWidth="1"/>
    <col min="15647" max="15669" width="0.85546875" style="4"/>
    <col min="15670" max="15670" width="3.28515625" style="4" customWidth="1"/>
    <col min="15671" max="15901" width="0.85546875" style="4"/>
    <col min="15902" max="15902" width="7.28515625" style="4" customWidth="1"/>
    <col min="15903" max="15925" width="0.85546875" style="4"/>
    <col min="15926" max="15926" width="3.28515625" style="4" customWidth="1"/>
    <col min="15927" max="16157" width="0.85546875" style="4"/>
    <col min="16158" max="16158" width="7.28515625" style="4" customWidth="1"/>
    <col min="16159" max="16181" width="0.85546875" style="4"/>
    <col min="16182" max="16182" width="3.28515625" style="4" customWidth="1"/>
    <col min="16183" max="16384" width="0.85546875" style="4"/>
  </cols>
  <sheetData>
    <row r="1" spans="1:154" s="8" customFormat="1" ht="12" x14ac:dyDescent="0.2">
      <c r="EX1" s="21" t="s">
        <v>33</v>
      </c>
    </row>
    <row r="3" spans="1:154" s="88" customFormat="1" ht="15.75" x14ac:dyDescent="0.25">
      <c r="A3" s="113" t="s">
        <v>180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90"/>
      <c r="DP3" s="190"/>
      <c r="DQ3" s="190"/>
      <c r="DR3" s="190"/>
      <c r="DS3" s="190"/>
      <c r="DT3" s="190"/>
      <c r="DU3" s="190"/>
      <c r="DV3" s="112" t="s">
        <v>130</v>
      </c>
      <c r="DW3" s="112"/>
      <c r="DX3" s="112"/>
      <c r="DY3" s="112"/>
      <c r="DZ3" s="112"/>
      <c r="EA3" s="112"/>
      <c r="EB3" s="112"/>
      <c r="EC3" s="112"/>
      <c r="ED3" s="112"/>
      <c r="EE3" s="190" t="s">
        <v>220</v>
      </c>
      <c r="EF3" s="190"/>
      <c r="EG3" s="190"/>
      <c r="EH3" s="190"/>
      <c r="EI3" s="190"/>
      <c r="EJ3" s="190"/>
      <c r="EK3" s="190"/>
      <c r="EL3" s="115" t="s">
        <v>131</v>
      </c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</row>
    <row r="4" spans="1:154" s="88" customFormat="1" ht="15.75" x14ac:dyDescent="0.25"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101" t="s">
        <v>217</v>
      </c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</row>
    <row r="5" spans="1:154" s="88" customFormat="1" ht="15.75" x14ac:dyDescent="0.25"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102" t="s">
        <v>4</v>
      </c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</row>
    <row r="7" spans="1:154" ht="12.75" customHeight="1" x14ac:dyDescent="0.2">
      <c r="A7" s="277" t="s">
        <v>181</v>
      </c>
      <c r="B7" s="278"/>
      <c r="C7" s="278"/>
      <c r="D7" s="278"/>
      <c r="E7" s="279"/>
      <c r="F7" s="277" t="s">
        <v>137</v>
      </c>
      <c r="G7" s="278"/>
      <c r="H7" s="278"/>
      <c r="I7" s="278"/>
      <c r="J7" s="278"/>
      <c r="K7" s="278"/>
      <c r="L7" s="278"/>
      <c r="M7" s="278"/>
      <c r="N7" s="278"/>
      <c r="O7" s="279"/>
      <c r="P7" s="277" t="s">
        <v>182</v>
      </c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9"/>
      <c r="AE7" s="277" t="s">
        <v>183</v>
      </c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9"/>
      <c r="AT7" s="280" t="s">
        <v>184</v>
      </c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2"/>
      <c r="BK7" s="281" t="s">
        <v>185</v>
      </c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2"/>
      <c r="CB7" s="280" t="s">
        <v>186</v>
      </c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2"/>
    </row>
    <row r="8" spans="1:154" ht="12.75" customHeight="1" x14ac:dyDescent="0.2">
      <c r="A8" s="274"/>
      <c r="B8" s="275"/>
      <c r="C8" s="275"/>
      <c r="D8" s="275"/>
      <c r="E8" s="276"/>
      <c r="F8" s="274"/>
      <c r="G8" s="275"/>
      <c r="H8" s="275"/>
      <c r="I8" s="275"/>
      <c r="J8" s="275"/>
      <c r="K8" s="275"/>
      <c r="L8" s="275"/>
      <c r="M8" s="275"/>
      <c r="N8" s="275"/>
      <c r="O8" s="276"/>
      <c r="P8" s="274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6"/>
      <c r="AE8" s="274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6"/>
      <c r="AT8" s="277" t="s">
        <v>187</v>
      </c>
      <c r="AU8" s="278"/>
      <c r="AV8" s="278"/>
      <c r="AW8" s="278"/>
      <c r="AX8" s="278"/>
      <c r="AY8" s="278"/>
      <c r="AZ8" s="278"/>
      <c r="BA8" s="278"/>
      <c r="BB8" s="279"/>
      <c r="BC8" s="274" t="s">
        <v>188</v>
      </c>
      <c r="BD8" s="275"/>
      <c r="BE8" s="275"/>
      <c r="BF8" s="275"/>
      <c r="BG8" s="275"/>
      <c r="BH8" s="275"/>
      <c r="BI8" s="275"/>
      <c r="BJ8" s="276"/>
      <c r="BK8" s="274" t="s">
        <v>189</v>
      </c>
      <c r="BL8" s="275"/>
      <c r="BM8" s="275"/>
      <c r="BN8" s="275"/>
      <c r="BO8" s="275"/>
      <c r="BP8" s="275"/>
      <c r="BQ8" s="275"/>
      <c r="BR8" s="275"/>
      <c r="BS8" s="276"/>
      <c r="BT8" s="274" t="s">
        <v>190</v>
      </c>
      <c r="BU8" s="275"/>
      <c r="BV8" s="275"/>
      <c r="BW8" s="275"/>
      <c r="BX8" s="275"/>
      <c r="BY8" s="275"/>
      <c r="BZ8" s="275"/>
      <c r="CA8" s="276"/>
      <c r="CB8" s="277" t="s">
        <v>191</v>
      </c>
      <c r="CC8" s="278"/>
      <c r="CD8" s="278"/>
      <c r="CE8" s="278"/>
      <c r="CF8" s="278"/>
      <c r="CG8" s="278"/>
      <c r="CH8" s="278"/>
      <c r="CI8" s="278"/>
      <c r="CJ8" s="279"/>
      <c r="CK8" s="280" t="s">
        <v>192</v>
      </c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2"/>
      <c r="DI8" s="280" t="s">
        <v>193</v>
      </c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2"/>
      <c r="EO8" s="277" t="s">
        <v>150</v>
      </c>
      <c r="EP8" s="278"/>
      <c r="EQ8" s="278"/>
      <c r="ER8" s="278"/>
      <c r="ES8" s="278"/>
      <c r="ET8" s="278"/>
      <c r="EU8" s="278"/>
      <c r="EV8" s="278"/>
      <c r="EW8" s="278"/>
      <c r="EX8" s="279"/>
    </row>
    <row r="9" spans="1:154" ht="70.5" customHeight="1" x14ac:dyDescent="0.2">
      <c r="A9" s="274"/>
      <c r="B9" s="275"/>
      <c r="C9" s="275"/>
      <c r="D9" s="275"/>
      <c r="E9" s="276"/>
      <c r="F9" s="274"/>
      <c r="G9" s="275"/>
      <c r="H9" s="275"/>
      <c r="I9" s="275"/>
      <c r="J9" s="275"/>
      <c r="K9" s="275"/>
      <c r="L9" s="275"/>
      <c r="M9" s="275"/>
      <c r="N9" s="275"/>
      <c r="O9" s="276"/>
      <c r="P9" s="274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6"/>
      <c r="AE9" s="274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6"/>
      <c r="AT9" s="274"/>
      <c r="AU9" s="275"/>
      <c r="AV9" s="275"/>
      <c r="AW9" s="275"/>
      <c r="AX9" s="275"/>
      <c r="AY9" s="275"/>
      <c r="AZ9" s="275"/>
      <c r="BA9" s="275"/>
      <c r="BB9" s="276"/>
      <c r="BC9" s="274"/>
      <c r="BD9" s="275"/>
      <c r="BE9" s="275"/>
      <c r="BF9" s="275"/>
      <c r="BG9" s="275"/>
      <c r="BH9" s="275"/>
      <c r="BI9" s="275"/>
      <c r="BJ9" s="276"/>
      <c r="BK9" s="274"/>
      <c r="BL9" s="275"/>
      <c r="BM9" s="275"/>
      <c r="BN9" s="275"/>
      <c r="BO9" s="275"/>
      <c r="BP9" s="275"/>
      <c r="BQ9" s="275"/>
      <c r="BR9" s="275"/>
      <c r="BS9" s="276"/>
      <c r="BT9" s="274"/>
      <c r="BU9" s="275"/>
      <c r="BV9" s="275"/>
      <c r="BW9" s="275"/>
      <c r="BX9" s="275"/>
      <c r="BY9" s="275"/>
      <c r="BZ9" s="275"/>
      <c r="CA9" s="276"/>
      <c r="CB9" s="274"/>
      <c r="CC9" s="275"/>
      <c r="CD9" s="275"/>
      <c r="CE9" s="275"/>
      <c r="CF9" s="275"/>
      <c r="CG9" s="275"/>
      <c r="CH9" s="275"/>
      <c r="CI9" s="275"/>
      <c r="CJ9" s="276"/>
      <c r="CK9" s="277" t="s">
        <v>154</v>
      </c>
      <c r="CL9" s="278"/>
      <c r="CM9" s="278"/>
      <c r="CN9" s="278"/>
      <c r="CO9" s="278"/>
      <c r="CP9" s="278"/>
      <c r="CQ9" s="278"/>
      <c r="CR9" s="279"/>
      <c r="CS9" s="277" t="s">
        <v>155</v>
      </c>
      <c r="CT9" s="278"/>
      <c r="CU9" s="278"/>
      <c r="CV9" s="278"/>
      <c r="CW9" s="278"/>
      <c r="CX9" s="278"/>
      <c r="CY9" s="278"/>
      <c r="CZ9" s="279"/>
      <c r="DA9" s="277" t="s">
        <v>156</v>
      </c>
      <c r="DB9" s="278"/>
      <c r="DC9" s="278"/>
      <c r="DD9" s="278"/>
      <c r="DE9" s="278"/>
      <c r="DF9" s="278"/>
      <c r="DG9" s="278"/>
      <c r="DH9" s="279"/>
      <c r="DI9" s="277" t="s">
        <v>157</v>
      </c>
      <c r="DJ9" s="278"/>
      <c r="DK9" s="278"/>
      <c r="DL9" s="278"/>
      <c r="DM9" s="278"/>
      <c r="DN9" s="278"/>
      <c r="DO9" s="278"/>
      <c r="DP9" s="279"/>
      <c r="DQ9" s="277" t="s">
        <v>158</v>
      </c>
      <c r="DR9" s="278"/>
      <c r="DS9" s="278"/>
      <c r="DT9" s="278"/>
      <c r="DU9" s="278"/>
      <c r="DV9" s="278"/>
      <c r="DW9" s="278"/>
      <c r="DX9" s="279"/>
      <c r="DY9" s="277" t="s">
        <v>159</v>
      </c>
      <c r="DZ9" s="278"/>
      <c r="EA9" s="278"/>
      <c r="EB9" s="278"/>
      <c r="EC9" s="278"/>
      <c r="ED9" s="278"/>
      <c r="EE9" s="278"/>
      <c r="EF9" s="279"/>
      <c r="EG9" s="277" t="s">
        <v>194</v>
      </c>
      <c r="EH9" s="278"/>
      <c r="EI9" s="278"/>
      <c r="EJ9" s="278"/>
      <c r="EK9" s="278"/>
      <c r="EL9" s="278"/>
      <c r="EM9" s="278"/>
      <c r="EN9" s="279"/>
      <c r="EO9" s="283"/>
      <c r="EP9" s="284"/>
      <c r="EQ9" s="284"/>
      <c r="ER9" s="284"/>
      <c r="ES9" s="284"/>
      <c r="ET9" s="284"/>
      <c r="EU9" s="284"/>
      <c r="EV9" s="284"/>
      <c r="EW9" s="284"/>
      <c r="EX9" s="285"/>
    </row>
    <row r="10" spans="1:154" x14ac:dyDescent="0.2">
      <c r="A10" s="273">
        <v>1</v>
      </c>
      <c r="B10" s="273"/>
      <c r="C10" s="273"/>
      <c r="D10" s="273"/>
      <c r="E10" s="273"/>
      <c r="F10" s="273">
        <v>2</v>
      </c>
      <c r="G10" s="273"/>
      <c r="H10" s="273"/>
      <c r="I10" s="273"/>
      <c r="J10" s="273"/>
      <c r="K10" s="273"/>
      <c r="L10" s="273"/>
      <c r="M10" s="273"/>
      <c r="N10" s="273"/>
      <c r="O10" s="273"/>
      <c r="P10" s="273">
        <v>3</v>
      </c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>
        <v>4</v>
      </c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>
        <v>5</v>
      </c>
      <c r="AU10" s="273"/>
      <c r="AV10" s="273"/>
      <c r="AW10" s="273"/>
      <c r="AX10" s="273"/>
      <c r="AY10" s="273"/>
      <c r="AZ10" s="273"/>
      <c r="BA10" s="273"/>
      <c r="BB10" s="273"/>
      <c r="BC10" s="273">
        <v>6</v>
      </c>
      <c r="BD10" s="273"/>
      <c r="BE10" s="273"/>
      <c r="BF10" s="273"/>
      <c r="BG10" s="273"/>
      <c r="BH10" s="273"/>
      <c r="BI10" s="273"/>
      <c r="BJ10" s="273"/>
      <c r="BK10" s="273">
        <v>7</v>
      </c>
      <c r="BL10" s="273"/>
      <c r="BM10" s="273"/>
      <c r="BN10" s="273"/>
      <c r="BO10" s="273"/>
      <c r="BP10" s="273"/>
      <c r="BQ10" s="273"/>
      <c r="BR10" s="273"/>
      <c r="BS10" s="273"/>
      <c r="BT10" s="273">
        <v>8</v>
      </c>
      <c r="BU10" s="273"/>
      <c r="BV10" s="273"/>
      <c r="BW10" s="273"/>
      <c r="BX10" s="273"/>
      <c r="BY10" s="273"/>
      <c r="BZ10" s="273"/>
      <c r="CA10" s="273"/>
      <c r="CB10" s="273">
        <v>9</v>
      </c>
      <c r="CC10" s="273"/>
      <c r="CD10" s="273"/>
      <c r="CE10" s="273"/>
      <c r="CF10" s="273"/>
      <c r="CG10" s="273"/>
      <c r="CH10" s="273"/>
      <c r="CI10" s="273"/>
      <c r="CJ10" s="273"/>
      <c r="CK10" s="273">
        <v>10</v>
      </c>
      <c r="CL10" s="273"/>
      <c r="CM10" s="273"/>
      <c r="CN10" s="273"/>
      <c r="CO10" s="273"/>
      <c r="CP10" s="273"/>
      <c r="CQ10" s="273"/>
      <c r="CR10" s="273"/>
      <c r="CS10" s="273">
        <v>11</v>
      </c>
      <c r="CT10" s="273"/>
      <c r="CU10" s="273"/>
      <c r="CV10" s="273"/>
      <c r="CW10" s="273"/>
      <c r="CX10" s="273"/>
      <c r="CY10" s="273"/>
      <c r="CZ10" s="273"/>
      <c r="DA10" s="273">
        <v>12</v>
      </c>
      <c r="DB10" s="273"/>
      <c r="DC10" s="273"/>
      <c r="DD10" s="273"/>
      <c r="DE10" s="273"/>
      <c r="DF10" s="273"/>
      <c r="DG10" s="273"/>
      <c r="DH10" s="273"/>
      <c r="DI10" s="273">
        <v>13</v>
      </c>
      <c r="DJ10" s="273"/>
      <c r="DK10" s="273"/>
      <c r="DL10" s="273"/>
      <c r="DM10" s="273"/>
      <c r="DN10" s="273"/>
      <c r="DO10" s="273"/>
      <c r="DP10" s="273"/>
      <c r="DQ10" s="273">
        <v>14</v>
      </c>
      <c r="DR10" s="273"/>
      <c r="DS10" s="273"/>
      <c r="DT10" s="273"/>
      <c r="DU10" s="273"/>
      <c r="DV10" s="273"/>
      <c r="DW10" s="273"/>
      <c r="DX10" s="273"/>
      <c r="DY10" s="273">
        <v>15</v>
      </c>
      <c r="DZ10" s="273"/>
      <c r="EA10" s="273"/>
      <c r="EB10" s="273"/>
      <c r="EC10" s="273"/>
      <c r="ED10" s="273"/>
      <c r="EE10" s="273"/>
      <c r="EF10" s="273"/>
      <c r="EG10" s="273">
        <v>16</v>
      </c>
      <c r="EH10" s="273"/>
      <c r="EI10" s="273"/>
      <c r="EJ10" s="273"/>
      <c r="EK10" s="273"/>
      <c r="EL10" s="273"/>
      <c r="EM10" s="273"/>
      <c r="EN10" s="273"/>
      <c r="EO10" s="273">
        <v>17</v>
      </c>
      <c r="EP10" s="273"/>
      <c r="EQ10" s="273"/>
      <c r="ER10" s="273"/>
      <c r="ES10" s="273"/>
      <c r="ET10" s="273"/>
      <c r="EU10" s="273"/>
      <c r="EV10" s="273"/>
      <c r="EW10" s="273"/>
      <c r="EX10" s="273"/>
    </row>
    <row r="11" spans="1:154" s="50" customFormat="1" ht="15.75" x14ac:dyDescent="0.2">
      <c r="A11" s="264" t="s">
        <v>8</v>
      </c>
      <c r="B11" s="265"/>
      <c r="C11" s="265"/>
      <c r="D11" s="265"/>
      <c r="E11" s="266"/>
      <c r="F11" s="267" t="s">
        <v>288</v>
      </c>
      <c r="G11" s="267"/>
      <c r="H11" s="267"/>
      <c r="I11" s="267"/>
      <c r="J11" s="267"/>
      <c r="K11" s="267"/>
      <c r="L11" s="267"/>
      <c r="M11" s="267"/>
      <c r="N11" s="267"/>
      <c r="O11" s="267"/>
      <c r="P11" s="268" t="s">
        <v>289</v>
      </c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8" t="s">
        <v>290</v>
      </c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9" t="s">
        <v>249</v>
      </c>
      <c r="AU11" s="270"/>
      <c r="AV11" s="270"/>
      <c r="AW11" s="270"/>
      <c r="AX11" s="270"/>
      <c r="AY11" s="270"/>
      <c r="AZ11" s="270"/>
      <c r="BA11" s="270"/>
      <c r="BB11" s="271"/>
      <c r="BC11" s="272">
        <v>35</v>
      </c>
      <c r="BD11" s="272"/>
      <c r="BE11" s="272"/>
      <c r="BF11" s="272"/>
      <c r="BG11" s="272"/>
      <c r="BH11" s="272"/>
      <c r="BI11" s="272"/>
      <c r="BJ11" s="272"/>
      <c r="BK11" s="269"/>
      <c r="BL11" s="270"/>
      <c r="BM11" s="270"/>
      <c r="BN11" s="270"/>
      <c r="BO11" s="270"/>
      <c r="BP11" s="270"/>
      <c r="BQ11" s="270"/>
      <c r="BR11" s="270"/>
      <c r="BS11" s="271"/>
      <c r="BT11" s="162"/>
      <c r="BU11" s="162"/>
      <c r="BV11" s="162"/>
      <c r="BW11" s="162"/>
      <c r="BX11" s="162"/>
      <c r="BY11" s="162"/>
      <c r="BZ11" s="162"/>
      <c r="CA11" s="162"/>
      <c r="CB11" s="162">
        <v>7</v>
      </c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>
        <v>7</v>
      </c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>
        <v>2</v>
      </c>
      <c r="DR11" s="162"/>
      <c r="DS11" s="162"/>
      <c r="DT11" s="162"/>
      <c r="DU11" s="162"/>
      <c r="DV11" s="162"/>
      <c r="DW11" s="162"/>
      <c r="DX11" s="162"/>
      <c r="DY11" s="162">
        <v>5</v>
      </c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>
        <v>1</v>
      </c>
      <c r="EP11" s="162"/>
      <c r="EQ11" s="162"/>
      <c r="ER11" s="162"/>
      <c r="ES11" s="162"/>
      <c r="ET11" s="162"/>
      <c r="EU11" s="162"/>
      <c r="EV11" s="162"/>
      <c r="EW11" s="162"/>
      <c r="EX11" s="162"/>
    </row>
    <row r="12" spans="1:154" s="50" customFormat="1" ht="15.75" x14ac:dyDescent="0.2">
      <c r="A12" s="264" t="s">
        <v>9</v>
      </c>
      <c r="B12" s="265"/>
      <c r="C12" s="265"/>
      <c r="D12" s="265"/>
      <c r="E12" s="266"/>
      <c r="F12" s="267" t="s">
        <v>288</v>
      </c>
      <c r="G12" s="267"/>
      <c r="H12" s="267"/>
      <c r="I12" s="267"/>
      <c r="J12" s="267"/>
      <c r="K12" s="267"/>
      <c r="L12" s="267"/>
      <c r="M12" s="267"/>
      <c r="N12" s="267"/>
      <c r="O12" s="267"/>
      <c r="P12" s="268" t="s">
        <v>289</v>
      </c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8" t="s">
        <v>290</v>
      </c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9" t="s">
        <v>291</v>
      </c>
      <c r="AU12" s="270"/>
      <c r="AV12" s="270"/>
      <c r="AW12" s="270"/>
      <c r="AX12" s="270"/>
      <c r="AY12" s="270"/>
      <c r="AZ12" s="270"/>
      <c r="BA12" s="270"/>
      <c r="BB12" s="271"/>
      <c r="BC12" s="272">
        <v>35</v>
      </c>
      <c r="BD12" s="272"/>
      <c r="BE12" s="272"/>
      <c r="BF12" s="272"/>
      <c r="BG12" s="272"/>
      <c r="BH12" s="272"/>
      <c r="BI12" s="272"/>
      <c r="BJ12" s="272"/>
      <c r="BK12" s="269"/>
      <c r="BL12" s="270"/>
      <c r="BM12" s="270"/>
      <c r="BN12" s="270"/>
      <c r="BO12" s="270"/>
      <c r="BP12" s="270"/>
      <c r="BQ12" s="270"/>
      <c r="BR12" s="270"/>
      <c r="BS12" s="271"/>
      <c r="BT12" s="162"/>
      <c r="BU12" s="162"/>
      <c r="BV12" s="162"/>
      <c r="BW12" s="162"/>
      <c r="BX12" s="162"/>
      <c r="BY12" s="162"/>
      <c r="BZ12" s="162"/>
      <c r="CA12" s="162"/>
      <c r="CB12" s="162">
        <v>3</v>
      </c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>
        <v>3</v>
      </c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>
        <v>3</v>
      </c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</row>
    <row r="13" spans="1:154" s="88" customFormat="1" ht="15.75" customHeight="1" x14ac:dyDescent="0.25">
      <c r="A13" s="264" t="s">
        <v>10</v>
      </c>
      <c r="B13" s="265"/>
      <c r="C13" s="265"/>
      <c r="D13" s="265"/>
      <c r="E13" s="266"/>
      <c r="F13" s="267" t="s">
        <v>288</v>
      </c>
      <c r="G13" s="267"/>
      <c r="H13" s="267"/>
      <c r="I13" s="267"/>
      <c r="J13" s="267"/>
      <c r="K13" s="267"/>
      <c r="L13" s="267"/>
      <c r="M13" s="267"/>
      <c r="N13" s="267"/>
      <c r="O13" s="267"/>
      <c r="P13" s="267" t="s">
        <v>292</v>
      </c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8" t="s">
        <v>293</v>
      </c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9" t="s">
        <v>294</v>
      </c>
      <c r="AU13" s="270"/>
      <c r="AV13" s="270"/>
      <c r="AW13" s="270"/>
      <c r="AX13" s="270"/>
      <c r="AY13" s="270"/>
      <c r="AZ13" s="270"/>
      <c r="BA13" s="270"/>
      <c r="BB13" s="271"/>
      <c r="BC13" s="272">
        <v>6</v>
      </c>
      <c r="BD13" s="272"/>
      <c r="BE13" s="272"/>
      <c r="BF13" s="272"/>
      <c r="BG13" s="272"/>
      <c r="BH13" s="272"/>
      <c r="BI13" s="272"/>
      <c r="BJ13" s="272"/>
      <c r="BK13" s="269"/>
      <c r="BL13" s="270"/>
      <c r="BM13" s="270"/>
      <c r="BN13" s="270"/>
      <c r="BO13" s="270"/>
      <c r="BP13" s="270"/>
      <c r="BQ13" s="270"/>
      <c r="BR13" s="270"/>
      <c r="BS13" s="271"/>
      <c r="BT13" s="162"/>
      <c r="BU13" s="162"/>
      <c r="BV13" s="162"/>
      <c r="BW13" s="162"/>
      <c r="BX13" s="162"/>
      <c r="BY13" s="162"/>
      <c r="BZ13" s="162"/>
      <c r="CA13" s="162"/>
      <c r="CB13" s="162">
        <v>2</v>
      </c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>
        <v>2</v>
      </c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>
        <v>2</v>
      </c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</row>
    <row r="14" spans="1:154" s="88" customFormat="1" ht="15.75" x14ac:dyDescent="0.25">
      <c r="A14" s="264" t="s">
        <v>11</v>
      </c>
      <c r="B14" s="265"/>
      <c r="C14" s="265"/>
      <c r="D14" s="265"/>
      <c r="E14" s="266"/>
      <c r="F14" s="267" t="s">
        <v>288</v>
      </c>
      <c r="G14" s="267"/>
      <c r="H14" s="267"/>
      <c r="I14" s="267"/>
      <c r="J14" s="267"/>
      <c r="K14" s="267"/>
      <c r="L14" s="267"/>
      <c r="M14" s="267"/>
      <c r="N14" s="267"/>
      <c r="O14" s="267"/>
      <c r="P14" s="268" t="s">
        <v>289</v>
      </c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8" t="s">
        <v>295</v>
      </c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9" t="s">
        <v>296</v>
      </c>
      <c r="AU14" s="270"/>
      <c r="AV14" s="270"/>
      <c r="AW14" s="270"/>
      <c r="AX14" s="270"/>
      <c r="AY14" s="270"/>
      <c r="AZ14" s="270"/>
      <c r="BA14" s="270"/>
      <c r="BB14" s="271"/>
      <c r="BC14" s="272">
        <v>35</v>
      </c>
      <c r="BD14" s="272"/>
      <c r="BE14" s="272"/>
      <c r="BF14" s="272"/>
      <c r="BG14" s="272"/>
      <c r="BH14" s="272"/>
      <c r="BI14" s="272"/>
      <c r="BJ14" s="272"/>
      <c r="BK14" s="269"/>
      <c r="BL14" s="270"/>
      <c r="BM14" s="270"/>
      <c r="BN14" s="270"/>
      <c r="BO14" s="270"/>
      <c r="BP14" s="270"/>
      <c r="BQ14" s="270"/>
      <c r="BR14" s="270"/>
      <c r="BS14" s="271"/>
      <c r="BT14" s="162"/>
      <c r="BU14" s="162"/>
      <c r="BV14" s="162"/>
      <c r="BW14" s="162"/>
      <c r="BX14" s="162"/>
      <c r="BY14" s="162"/>
      <c r="BZ14" s="162"/>
      <c r="CA14" s="162"/>
      <c r="CB14" s="162">
        <v>4</v>
      </c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>
        <v>4</v>
      </c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>
        <v>2</v>
      </c>
      <c r="DR14" s="162"/>
      <c r="DS14" s="162"/>
      <c r="DT14" s="162"/>
      <c r="DU14" s="162"/>
      <c r="DV14" s="162"/>
      <c r="DW14" s="162"/>
      <c r="DX14" s="162"/>
      <c r="DY14" s="162">
        <v>2</v>
      </c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>
        <v>1</v>
      </c>
      <c r="EP14" s="162"/>
      <c r="EQ14" s="162"/>
      <c r="ER14" s="162"/>
      <c r="ES14" s="162"/>
      <c r="ET14" s="162"/>
      <c r="EU14" s="162"/>
      <c r="EV14" s="162"/>
      <c r="EW14" s="162"/>
      <c r="EX14" s="162"/>
    </row>
    <row r="15" spans="1:154" s="6" customFormat="1" ht="15.75" x14ac:dyDescent="0.25">
      <c r="A15" s="264" t="s">
        <v>12</v>
      </c>
      <c r="B15" s="265"/>
      <c r="C15" s="265"/>
      <c r="D15" s="265"/>
      <c r="E15" s="266"/>
      <c r="F15" s="267" t="s">
        <v>288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8" t="s">
        <v>289</v>
      </c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8" t="s">
        <v>295</v>
      </c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9" t="s">
        <v>256</v>
      </c>
      <c r="AU15" s="270"/>
      <c r="AV15" s="270"/>
      <c r="AW15" s="270"/>
      <c r="AX15" s="270"/>
      <c r="AY15" s="270"/>
      <c r="AZ15" s="270"/>
      <c r="BA15" s="270"/>
      <c r="BB15" s="271"/>
      <c r="BC15" s="272">
        <v>35</v>
      </c>
      <c r="BD15" s="272"/>
      <c r="BE15" s="272"/>
      <c r="BF15" s="272"/>
      <c r="BG15" s="272"/>
      <c r="BH15" s="272"/>
      <c r="BI15" s="272"/>
      <c r="BJ15" s="272"/>
      <c r="BK15" s="269"/>
      <c r="BL15" s="270"/>
      <c r="BM15" s="270"/>
      <c r="BN15" s="270"/>
      <c r="BO15" s="270"/>
      <c r="BP15" s="270"/>
      <c r="BQ15" s="270"/>
      <c r="BR15" s="270"/>
      <c r="BS15" s="271"/>
      <c r="BT15" s="162"/>
      <c r="BU15" s="162"/>
      <c r="BV15" s="162"/>
      <c r="BW15" s="162"/>
      <c r="BX15" s="162"/>
      <c r="BY15" s="162"/>
      <c r="BZ15" s="162"/>
      <c r="CA15" s="162"/>
      <c r="CB15" s="162">
        <v>4</v>
      </c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>
        <v>4</v>
      </c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>
        <v>4</v>
      </c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</row>
    <row r="16" spans="1:154" ht="15.75" x14ac:dyDescent="0.2">
      <c r="A16" s="264" t="s">
        <v>13</v>
      </c>
      <c r="B16" s="265"/>
      <c r="C16" s="265"/>
      <c r="D16" s="265"/>
      <c r="E16" s="266"/>
      <c r="F16" s="267" t="s">
        <v>288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8" t="s">
        <v>289</v>
      </c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8" t="s">
        <v>297</v>
      </c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9" t="s">
        <v>298</v>
      </c>
      <c r="AU16" s="270"/>
      <c r="AV16" s="270"/>
      <c r="AW16" s="270"/>
      <c r="AX16" s="270"/>
      <c r="AY16" s="270"/>
      <c r="AZ16" s="270"/>
      <c r="BA16" s="270"/>
      <c r="BB16" s="271"/>
      <c r="BC16" s="272">
        <v>35</v>
      </c>
      <c r="BD16" s="272"/>
      <c r="BE16" s="272"/>
      <c r="BF16" s="272"/>
      <c r="BG16" s="272"/>
      <c r="BH16" s="272"/>
      <c r="BI16" s="272"/>
      <c r="BJ16" s="272"/>
      <c r="BK16" s="269"/>
      <c r="BL16" s="270"/>
      <c r="BM16" s="270"/>
      <c r="BN16" s="270"/>
      <c r="BO16" s="270"/>
      <c r="BP16" s="270"/>
      <c r="BQ16" s="270"/>
      <c r="BR16" s="270"/>
      <c r="BS16" s="271"/>
      <c r="BT16" s="162"/>
      <c r="BU16" s="162"/>
      <c r="BV16" s="162"/>
      <c r="BW16" s="162"/>
      <c r="BX16" s="162"/>
      <c r="BY16" s="162"/>
      <c r="BZ16" s="162"/>
      <c r="CA16" s="162"/>
      <c r="CB16" s="162">
        <v>30</v>
      </c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>
        <v>30</v>
      </c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>
        <v>30</v>
      </c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>
        <v>1</v>
      </c>
      <c r="EP16" s="162"/>
      <c r="EQ16" s="162"/>
      <c r="ER16" s="162"/>
      <c r="ES16" s="162"/>
      <c r="ET16" s="162"/>
      <c r="EU16" s="162"/>
      <c r="EV16" s="162"/>
      <c r="EW16" s="162"/>
      <c r="EX16" s="162"/>
    </row>
    <row r="17" spans="1:154" ht="15.75" x14ac:dyDescent="0.2">
      <c r="A17" s="264" t="s">
        <v>14</v>
      </c>
      <c r="B17" s="265"/>
      <c r="C17" s="265"/>
      <c r="D17" s="265"/>
      <c r="E17" s="266"/>
      <c r="F17" s="267" t="s">
        <v>288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8" t="s">
        <v>299</v>
      </c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8" t="s">
        <v>300</v>
      </c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9" t="s">
        <v>301</v>
      </c>
      <c r="AU17" s="270"/>
      <c r="AV17" s="270"/>
      <c r="AW17" s="270"/>
      <c r="AX17" s="270"/>
      <c r="AY17" s="270"/>
      <c r="AZ17" s="270"/>
      <c r="BA17" s="270"/>
      <c r="BB17" s="271"/>
      <c r="BC17" s="272">
        <v>10</v>
      </c>
      <c r="BD17" s="272"/>
      <c r="BE17" s="272"/>
      <c r="BF17" s="272"/>
      <c r="BG17" s="272"/>
      <c r="BH17" s="272"/>
      <c r="BI17" s="272"/>
      <c r="BJ17" s="272"/>
      <c r="BK17" s="269"/>
      <c r="BL17" s="270"/>
      <c r="BM17" s="270"/>
      <c r="BN17" s="270"/>
      <c r="BO17" s="270"/>
      <c r="BP17" s="270"/>
      <c r="BQ17" s="270"/>
      <c r="BR17" s="270"/>
      <c r="BS17" s="271"/>
      <c r="BT17" s="162"/>
      <c r="BU17" s="162"/>
      <c r="BV17" s="162"/>
      <c r="BW17" s="162"/>
      <c r="BX17" s="162"/>
      <c r="BY17" s="162"/>
      <c r="BZ17" s="162"/>
      <c r="CA17" s="162"/>
      <c r="CB17" s="162">
        <v>8</v>
      </c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>
        <v>8</v>
      </c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>
        <v>8</v>
      </c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</row>
    <row r="18" spans="1:154" ht="15.75" x14ac:dyDescent="0.2">
      <c r="A18" s="264" t="s">
        <v>15</v>
      </c>
      <c r="B18" s="265"/>
      <c r="C18" s="265"/>
      <c r="D18" s="265"/>
      <c r="E18" s="266"/>
      <c r="F18" s="267" t="s">
        <v>288</v>
      </c>
      <c r="G18" s="267"/>
      <c r="H18" s="267"/>
      <c r="I18" s="267"/>
      <c r="J18" s="267"/>
      <c r="K18" s="267"/>
      <c r="L18" s="267"/>
      <c r="M18" s="267"/>
      <c r="N18" s="267"/>
      <c r="O18" s="267"/>
      <c r="P18" s="268" t="s">
        <v>299</v>
      </c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8" t="s">
        <v>302</v>
      </c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9" t="s">
        <v>294</v>
      </c>
      <c r="AU18" s="270"/>
      <c r="AV18" s="270"/>
      <c r="AW18" s="270"/>
      <c r="AX18" s="270"/>
      <c r="AY18" s="270"/>
      <c r="AZ18" s="270"/>
      <c r="BA18" s="270"/>
      <c r="BB18" s="271"/>
      <c r="BC18" s="272">
        <v>10</v>
      </c>
      <c r="BD18" s="272"/>
      <c r="BE18" s="272"/>
      <c r="BF18" s="272"/>
      <c r="BG18" s="272"/>
      <c r="BH18" s="272"/>
      <c r="BI18" s="272"/>
      <c r="BJ18" s="272"/>
      <c r="BK18" s="269"/>
      <c r="BL18" s="270"/>
      <c r="BM18" s="270"/>
      <c r="BN18" s="270"/>
      <c r="BO18" s="270"/>
      <c r="BP18" s="270"/>
      <c r="BQ18" s="270"/>
      <c r="BR18" s="270"/>
      <c r="BS18" s="271"/>
      <c r="BT18" s="162"/>
      <c r="BU18" s="162"/>
      <c r="BV18" s="162"/>
      <c r="BW18" s="162"/>
      <c r="BX18" s="162"/>
      <c r="BY18" s="162"/>
      <c r="BZ18" s="162"/>
      <c r="CA18" s="162"/>
      <c r="CB18" s="162">
        <v>1</v>
      </c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>
        <v>1</v>
      </c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>
        <v>1</v>
      </c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</row>
    <row r="19" spans="1:154" ht="15.75" x14ac:dyDescent="0.2">
      <c r="A19" s="264" t="s">
        <v>16</v>
      </c>
      <c r="B19" s="265"/>
      <c r="C19" s="265"/>
      <c r="D19" s="265"/>
      <c r="E19" s="266"/>
      <c r="F19" s="267" t="s">
        <v>288</v>
      </c>
      <c r="G19" s="267"/>
      <c r="H19" s="267"/>
      <c r="I19" s="267"/>
      <c r="J19" s="267"/>
      <c r="K19" s="267"/>
      <c r="L19" s="267"/>
      <c r="M19" s="267"/>
      <c r="N19" s="267"/>
      <c r="O19" s="267"/>
      <c r="P19" s="268" t="s">
        <v>303</v>
      </c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8" t="s">
        <v>302</v>
      </c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9" t="s">
        <v>304</v>
      </c>
      <c r="AU19" s="270"/>
      <c r="AV19" s="270"/>
      <c r="AW19" s="270"/>
      <c r="AX19" s="270"/>
      <c r="AY19" s="270"/>
      <c r="AZ19" s="270"/>
      <c r="BA19" s="270"/>
      <c r="BB19" s="271"/>
      <c r="BC19" s="272">
        <v>10</v>
      </c>
      <c r="BD19" s="272"/>
      <c r="BE19" s="272"/>
      <c r="BF19" s="272"/>
      <c r="BG19" s="272"/>
      <c r="BH19" s="272"/>
      <c r="BI19" s="272"/>
      <c r="BJ19" s="272"/>
      <c r="BK19" s="269"/>
      <c r="BL19" s="270"/>
      <c r="BM19" s="270"/>
      <c r="BN19" s="270"/>
      <c r="BO19" s="270"/>
      <c r="BP19" s="270"/>
      <c r="BQ19" s="270"/>
      <c r="BR19" s="270"/>
      <c r="BS19" s="271"/>
      <c r="BT19" s="162"/>
      <c r="BU19" s="162"/>
      <c r="BV19" s="162"/>
      <c r="BW19" s="162"/>
      <c r="BX19" s="162"/>
      <c r="BY19" s="162"/>
      <c r="BZ19" s="162"/>
      <c r="CA19" s="162"/>
      <c r="CB19" s="162">
        <v>11</v>
      </c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>
        <v>11</v>
      </c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>
        <v>11</v>
      </c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</row>
    <row r="20" spans="1:154" ht="15.75" x14ac:dyDescent="0.2">
      <c r="A20" s="264" t="s">
        <v>17</v>
      </c>
      <c r="B20" s="265"/>
      <c r="C20" s="265"/>
      <c r="D20" s="265"/>
      <c r="E20" s="266"/>
      <c r="F20" s="267" t="s">
        <v>288</v>
      </c>
      <c r="G20" s="267"/>
      <c r="H20" s="267"/>
      <c r="I20" s="267"/>
      <c r="J20" s="267"/>
      <c r="K20" s="267"/>
      <c r="L20" s="267"/>
      <c r="M20" s="267"/>
      <c r="N20" s="267"/>
      <c r="O20" s="267"/>
      <c r="P20" s="268" t="s">
        <v>303</v>
      </c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8" t="s">
        <v>302</v>
      </c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9" t="s">
        <v>304</v>
      </c>
      <c r="AU20" s="270"/>
      <c r="AV20" s="270"/>
      <c r="AW20" s="270"/>
      <c r="AX20" s="270"/>
      <c r="AY20" s="270"/>
      <c r="AZ20" s="270"/>
      <c r="BA20" s="270"/>
      <c r="BB20" s="271"/>
      <c r="BC20" s="272">
        <v>10</v>
      </c>
      <c r="BD20" s="272"/>
      <c r="BE20" s="272"/>
      <c r="BF20" s="272"/>
      <c r="BG20" s="272"/>
      <c r="BH20" s="272"/>
      <c r="BI20" s="272"/>
      <c r="BJ20" s="272"/>
      <c r="BK20" s="269" t="s">
        <v>305</v>
      </c>
      <c r="BL20" s="270"/>
      <c r="BM20" s="270"/>
      <c r="BN20" s="270"/>
      <c r="BO20" s="270"/>
      <c r="BP20" s="270"/>
      <c r="BQ20" s="270"/>
      <c r="BR20" s="270"/>
      <c r="BS20" s="271"/>
      <c r="BT20" s="162">
        <v>0.4</v>
      </c>
      <c r="BU20" s="162"/>
      <c r="BV20" s="162"/>
      <c r="BW20" s="162"/>
      <c r="BX20" s="162"/>
      <c r="BY20" s="162"/>
      <c r="BZ20" s="162"/>
      <c r="CA20" s="162"/>
      <c r="CB20" s="162">
        <v>10</v>
      </c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>
        <v>10</v>
      </c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>
        <v>10</v>
      </c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</row>
    <row r="21" spans="1:154" ht="15.75" x14ac:dyDescent="0.2">
      <c r="A21" s="264" t="s">
        <v>18</v>
      </c>
      <c r="B21" s="265"/>
      <c r="C21" s="265"/>
      <c r="D21" s="265"/>
      <c r="E21" s="266"/>
      <c r="F21" s="267" t="s">
        <v>288</v>
      </c>
      <c r="G21" s="267"/>
      <c r="H21" s="267"/>
      <c r="I21" s="267"/>
      <c r="J21" s="267"/>
      <c r="K21" s="267"/>
      <c r="L21" s="267"/>
      <c r="M21" s="267"/>
      <c r="N21" s="267"/>
      <c r="O21" s="267"/>
      <c r="P21" s="268" t="s">
        <v>303</v>
      </c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8" t="s">
        <v>306</v>
      </c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9" t="s">
        <v>307</v>
      </c>
      <c r="AU21" s="270"/>
      <c r="AV21" s="270"/>
      <c r="AW21" s="270"/>
      <c r="AX21" s="270"/>
      <c r="AY21" s="270"/>
      <c r="AZ21" s="270"/>
      <c r="BA21" s="270"/>
      <c r="BB21" s="271"/>
      <c r="BC21" s="272">
        <v>10</v>
      </c>
      <c r="BD21" s="272"/>
      <c r="BE21" s="272"/>
      <c r="BF21" s="272"/>
      <c r="BG21" s="272"/>
      <c r="BH21" s="272"/>
      <c r="BI21" s="272"/>
      <c r="BJ21" s="272"/>
      <c r="BK21" s="269"/>
      <c r="BL21" s="270"/>
      <c r="BM21" s="270"/>
      <c r="BN21" s="270"/>
      <c r="BO21" s="270"/>
      <c r="BP21" s="270"/>
      <c r="BQ21" s="270"/>
      <c r="BR21" s="270"/>
      <c r="BS21" s="271"/>
      <c r="BT21" s="162"/>
      <c r="BU21" s="162"/>
      <c r="BV21" s="162"/>
      <c r="BW21" s="162"/>
      <c r="BX21" s="162"/>
      <c r="BY21" s="162"/>
      <c r="BZ21" s="162"/>
      <c r="CA21" s="162"/>
      <c r="CB21" s="162">
        <v>3</v>
      </c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>
        <v>3</v>
      </c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>
        <v>3</v>
      </c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</row>
    <row r="22" spans="1:154" ht="15.75" x14ac:dyDescent="0.2">
      <c r="A22" s="264" t="s">
        <v>19</v>
      </c>
      <c r="B22" s="265"/>
      <c r="C22" s="265"/>
      <c r="D22" s="265"/>
      <c r="E22" s="266"/>
      <c r="F22" s="267" t="s">
        <v>288</v>
      </c>
      <c r="G22" s="267"/>
      <c r="H22" s="267"/>
      <c r="I22" s="267"/>
      <c r="J22" s="267"/>
      <c r="K22" s="267"/>
      <c r="L22" s="267"/>
      <c r="M22" s="267"/>
      <c r="N22" s="267"/>
      <c r="O22" s="267"/>
      <c r="P22" s="268" t="s">
        <v>303</v>
      </c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8" t="s">
        <v>306</v>
      </c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9" t="s">
        <v>308</v>
      </c>
      <c r="AU22" s="270"/>
      <c r="AV22" s="270"/>
      <c r="AW22" s="270"/>
      <c r="AX22" s="270"/>
      <c r="AY22" s="270"/>
      <c r="AZ22" s="270"/>
      <c r="BA22" s="270"/>
      <c r="BB22" s="271"/>
      <c r="BC22" s="272">
        <v>10</v>
      </c>
      <c r="BD22" s="272"/>
      <c r="BE22" s="272"/>
      <c r="BF22" s="272"/>
      <c r="BG22" s="272"/>
      <c r="BH22" s="272"/>
      <c r="BI22" s="272"/>
      <c r="BJ22" s="272"/>
      <c r="BK22" s="269" t="s">
        <v>305</v>
      </c>
      <c r="BL22" s="270"/>
      <c r="BM22" s="270"/>
      <c r="BN22" s="270"/>
      <c r="BO22" s="270"/>
      <c r="BP22" s="270"/>
      <c r="BQ22" s="270"/>
      <c r="BR22" s="270"/>
      <c r="BS22" s="271"/>
      <c r="BT22" s="162">
        <v>0.4</v>
      </c>
      <c r="BU22" s="162"/>
      <c r="BV22" s="162"/>
      <c r="BW22" s="162"/>
      <c r="BX22" s="162"/>
      <c r="BY22" s="162"/>
      <c r="BZ22" s="162"/>
      <c r="CA22" s="162"/>
      <c r="CB22" s="162">
        <v>4</v>
      </c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>
        <v>4</v>
      </c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>
        <v>4</v>
      </c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</row>
    <row r="23" spans="1:154" ht="15.75" x14ac:dyDescent="0.2">
      <c r="A23" s="264" t="s">
        <v>309</v>
      </c>
      <c r="B23" s="265"/>
      <c r="C23" s="265"/>
      <c r="D23" s="265"/>
      <c r="E23" s="266"/>
      <c r="F23" s="267" t="s">
        <v>288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8" t="s">
        <v>310</v>
      </c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8" t="s">
        <v>302</v>
      </c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9" t="s">
        <v>261</v>
      </c>
      <c r="AU23" s="270"/>
      <c r="AV23" s="270"/>
      <c r="AW23" s="270"/>
      <c r="AX23" s="270"/>
      <c r="AY23" s="270"/>
      <c r="AZ23" s="270"/>
      <c r="BA23" s="270"/>
      <c r="BB23" s="271"/>
      <c r="BC23" s="272">
        <v>10</v>
      </c>
      <c r="BD23" s="272"/>
      <c r="BE23" s="272"/>
      <c r="BF23" s="272"/>
      <c r="BG23" s="272"/>
      <c r="BH23" s="272"/>
      <c r="BI23" s="272"/>
      <c r="BJ23" s="272"/>
      <c r="BK23" s="269"/>
      <c r="BL23" s="270"/>
      <c r="BM23" s="270"/>
      <c r="BN23" s="270"/>
      <c r="BO23" s="270"/>
      <c r="BP23" s="270"/>
      <c r="BQ23" s="270"/>
      <c r="BR23" s="270"/>
      <c r="BS23" s="271"/>
      <c r="BT23" s="162"/>
      <c r="BU23" s="162"/>
      <c r="BV23" s="162"/>
      <c r="BW23" s="162"/>
      <c r="BX23" s="162"/>
      <c r="BY23" s="162"/>
      <c r="BZ23" s="162"/>
      <c r="CA23" s="162"/>
      <c r="CB23" s="162">
        <v>1</v>
      </c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>
        <v>1</v>
      </c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>
        <v>1</v>
      </c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</row>
    <row r="24" spans="1:154" ht="15.75" x14ac:dyDescent="0.2">
      <c r="A24" s="264" t="s">
        <v>311</v>
      </c>
      <c r="B24" s="265"/>
      <c r="C24" s="265"/>
      <c r="D24" s="265"/>
      <c r="E24" s="266"/>
      <c r="F24" s="267" t="s">
        <v>288</v>
      </c>
      <c r="G24" s="267"/>
      <c r="H24" s="267"/>
      <c r="I24" s="267"/>
      <c r="J24" s="267"/>
      <c r="K24" s="267"/>
      <c r="L24" s="267"/>
      <c r="M24" s="267"/>
      <c r="N24" s="267"/>
      <c r="O24" s="267"/>
      <c r="P24" s="268" t="s">
        <v>312</v>
      </c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8" t="s">
        <v>313</v>
      </c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9" t="s">
        <v>261</v>
      </c>
      <c r="AU24" s="270"/>
      <c r="AV24" s="270"/>
      <c r="AW24" s="270"/>
      <c r="AX24" s="270"/>
      <c r="AY24" s="270"/>
      <c r="AZ24" s="270"/>
      <c r="BA24" s="270"/>
      <c r="BB24" s="271"/>
      <c r="BC24" s="272">
        <v>10</v>
      </c>
      <c r="BD24" s="272"/>
      <c r="BE24" s="272"/>
      <c r="BF24" s="272"/>
      <c r="BG24" s="272"/>
      <c r="BH24" s="272"/>
      <c r="BI24" s="272"/>
      <c r="BJ24" s="272"/>
      <c r="BK24" s="269"/>
      <c r="BL24" s="270"/>
      <c r="BM24" s="270"/>
      <c r="BN24" s="270"/>
      <c r="BO24" s="270"/>
      <c r="BP24" s="270"/>
      <c r="BQ24" s="270"/>
      <c r="BR24" s="270"/>
      <c r="BS24" s="271"/>
      <c r="BT24" s="162"/>
      <c r="BU24" s="162"/>
      <c r="BV24" s="162"/>
      <c r="BW24" s="162"/>
      <c r="BX24" s="162"/>
      <c r="BY24" s="162"/>
      <c r="BZ24" s="162"/>
      <c r="CA24" s="162"/>
      <c r="CB24" s="162">
        <v>1</v>
      </c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>
        <v>1</v>
      </c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>
        <v>1</v>
      </c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</row>
    <row r="25" spans="1:154" ht="15.75" x14ac:dyDescent="0.2">
      <c r="A25" s="264" t="s">
        <v>314</v>
      </c>
      <c r="B25" s="265"/>
      <c r="C25" s="265"/>
      <c r="D25" s="265"/>
      <c r="E25" s="266"/>
      <c r="F25" s="267" t="s">
        <v>288</v>
      </c>
      <c r="G25" s="267"/>
      <c r="H25" s="267"/>
      <c r="I25" s="267"/>
      <c r="J25" s="267"/>
      <c r="K25" s="267"/>
      <c r="L25" s="267"/>
      <c r="M25" s="267"/>
      <c r="N25" s="267"/>
      <c r="O25" s="267"/>
      <c r="P25" s="268" t="s">
        <v>312</v>
      </c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8" t="s">
        <v>315</v>
      </c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9" t="s">
        <v>261</v>
      </c>
      <c r="AU25" s="270"/>
      <c r="AV25" s="270"/>
      <c r="AW25" s="270"/>
      <c r="AX25" s="270"/>
      <c r="AY25" s="270"/>
      <c r="AZ25" s="270"/>
      <c r="BA25" s="270"/>
      <c r="BB25" s="271"/>
      <c r="BC25" s="272">
        <v>10</v>
      </c>
      <c r="BD25" s="272"/>
      <c r="BE25" s="272"/>
      <c r="BF25" s="272"/>
      <c r="BG25" s="272"/>
      <c r="BH25" s="272"/>
      <c r="BI25" s="272"/>
      <c r="BJ25" s="272"/>
      <c r="BK25" s="269"/>
      <c r="BL25" s="270"/>
      <c r="BM25" s="270"/>
      <c r="BN25" s="270"/>
      <c r="BO25" s="270"/>
      <c r="BP25" s="270"/>
      <c r="BQ25" s="270"/>
      <c r="BR25" s="270"/>
      <c r="BS25" s="271"/>
      <c r="BT25" s="162"/>
      <c r="BU25" s="162"/>
      <c r="BV25" s="162"/>
      <c r="BW25" s="162"/>
      <c r="BX25" s="162"/>
      <c r="BY25" s="162"/>
      <c r="BZ25" s="162"/>
      <c r="CA25" s="162"/>
      <c r="CB25" s="162">
        <v>2</v>
      </c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>
        <v>2</v>
      </c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>
        <v>2</v>
      </c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</row>
    <row r="26" spans="1:154" ht="15.75" x14ac:dyDescent="0.2">
      <c r="A26" s="264" t="s">
        <v>316</v>
      </c>
      <c r="B26" s="265"/>
      <c r="C26" s="265"/>
      <c r="D26" s="265"/>
      <c r="E26" s="266"/>
      <c r="F26" s="267" t="s">
        <v>288</v>
      </c>
      <c r="G26" s="267"/>
      <c r="H26" s="267"/>
      <c r="I26" s="267"/>
      <c r="J26" s="267"/>
      <c r="K26" s="267"/>
      <c r="L26" s="267"/>
      <c r="M26" s="267"/>
      <c r="N26" s="267"/>
      <c r="O26" s="267"/>
      <c r="P26" s="268" t="s">
        <v>317</v>
      </c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8" t="s">
        <v>302</v>
      </c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9" t="s">
        <v>261</v>
      </c>
      <c r="AU26" s="270"/>
      <c r="AV26" s="270"/>
      <c r="AW26" s="270"/>
      <c r="AX26" s="270"/>
      <c r="AY26" s="270"/>
      <c r="AZ26" s="270"/>
      <c r="BA26" s="270"/>
      <c r="BB26" s="271"/>
      <c r="BC26" s="272">
        <v>10</v>
      </c>
      <c r="BD26" s="272"/>
      <c r="BE26" s="272"/>
      <c r="BF26" s="272"/>
      <c r="BG26" s="272"/>
      <c r="BH26" s="272"/>
      <c r="BI26" s="272"/>
      <c r="BJ26" s="272"/>
      <c r="BK26" s="269"/>
      <c r="BL26" s="270"/>
      <c r="BM26" s="270"/>
      <c r="BN26" s="270"/>
      <c r="BO26" s="270"/>
      <c r="BP26" s="270"/>
      <c r="BQ26" s="270"/>
      <c r="BR26" s="270"/>
      <c r="BS26" s="271"/>
      <c r="BT26" s="162"/>
      <c r="BU26" s="162"/>
      <c r="BV26" s="162"/>
      <c r="BW26" s="162"/>
      <c r="BX26" s="162"/>
      <c r="BY26" s="162"/>
      <c r="BZ26" s="162"/>
      <c r="CA26" s="162"/>
      <c r="CB26" s="162">
        <v>1</v>
      </c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>
        <v>1</v>
      </c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>
        <v>1</v>
      </c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</row>
    <row r="27" spans="1:154" ht="15.75" x14ac:dyDescent="0.2">
      <c r="A27" s="264" t="s">
        <v>318</v>
      </c>
      <c r="B27" s="265"/>
      <c r="C27" s="265"/>
      <c r="D27" s="265"/>
      <c r="E27" s="266"/>
      <c r="F27" s="267" t="s">
        <v>288</v>
      </c>
      <c r="G27" s="267"/>
      <c r="H27" s="267"/>
      <c r="I27" s="267"/>
      <c r="J27" s="267"/>
      <c r="K27" s="267"/>
      <c r="L27" s="267"/>
      <c r="M27" s="267"/>
      <c r="N27" s="267"/>
      <c r="O27" s="267"/>
      <c r="P27" s="268" t="s">
        <v>319</v>
      </c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8" t="s">
        <v>320</v>
      </c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9" t="s">
        <v>261</v>
      </c>
      <c r="AU27" s="270"/>
      <c r="AV27" s="270"/>
      <c r="AW27" s="270"/>
      <c r="AX27" s="270"/>
      <c r="AY27" s="270"/>
      <c r="AZ27" s="270"/>
      <c r="BA27" s="270"/>
      <c r="BB27" s="271"/>
      <c r="BC27" s="272">
        <v>10</v>
      </c>
      <c r="BD27" s="272"/>
      <c r="BE27" s="272"/>
      <c r="BF27" s="272"/>
      <c r="BG27" s="272"/>
      <c r="BH27" s="272"/>
      <c r="BI27" s="272"/>
      <c r="BJ27" s="272"/>
      <c r="BK27" s="269"/>
      <c r="BL27" s="270"/>
      <c r="BM27" s="270"/>
      <c r="BN27" s="270"/>
      <c r="BO27" s="270"/>
      <c r="BP27" s="270"/>
      <c r="BQ27" s="270"/>
      <c r="BR27" s="270"/>
      <c r="BS27" s="271"/>
      <c r="BT27" s="162"/>
      <c r="BU27" s="162"/>
      <c r="BV27" s="162"/>
      <c r="BW27" s="162"/>
      <c r="BX27" s="162"/>
      <c r="BY27" s="162"/>
      <c r="BZ27" s="162"/>
      <c r="CA27" s="162"/>
      <c r="CB27" s="162">
        <v>1</v>
      </c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>
        <v>1</v>
      </c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>
        <v>1</v>
      </c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</row>
    <row r="28" spans="1:154" ht="15.75" x14ac:dyDescent="0.2">
      <c r="A28" s="264" t="s">
        <v>321</v>
      </c>
      <c r="B28" s="265"/>
      <c r="C28" s="265"/>
      <c r="D28" s="265"/>
      <c r="E28" s="266"/>
      <c r="F28" s="267" t="s">
        <v>288</v>
      </c>
      <c r="G28" s="267"/>
      <c r="H28" s="267"/>
      <c r="I28" s="267"/>
      <c r="J28" s="267"/>
      <c r="K28" s="267"/>
      <c r="L28" s="267"/>
      <c r="M28" s="267"/>
      <c r="N28" s="267"/>
      <c r="O28" s="267"/>
      <c r="P28" s="268" t="s">
        <v>322</v>
      </c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8" t="s">
        <v>323</v>
      </c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9" t="s">
        <v>261</v>
      </c>
      <c r="AU28" s="270"/>
      <c r="AV28" s="270"/>
      <c r="AW28" s="270"/>
      <c r="AX28" s="270"/>
      <c r="AY28" s="270"/>
      <c r="AZ28" s="270"/>
      <c r="BA28" s="270"/>
      <c r="BB28" s="271"/>
      <c r="BC28" s="272">
        <v>10</v>
      </c>
      <c r="BD28" s="272"/>
      <c r="BE28" s="272"/>
      <c r="BF28" s="272"/>
      <c r="BG28" s="272"/>
      <c r="BH28" s="272"/>
      <c r="BI28" s="272"/>
      <c r="BJ28" s="272"/>
      <c r="BK28" s="269"/>
      <c r="BL28" s="270"/>
      <c r="BM28" s="270"/>
      <c r="BN28" s="270"/>
      <c r="BO28" s="270"/>
      <c r="BP28" s="270"/>
      <c r="BQ28" s="270"/>
      <c r="BR28" s="270"/>
      <c r="BS28" s="271"/>
      <c r="BT28" s="162"/>
      <c r="BU28" s="162"/>
      <c r="BV28" s="162"/>
      <c r="BW28" s="162"/>
      <c r="BX28" s="162"/>
      <c r="BY28" s="162"/>
      <c r="BZ28" s="162"/>
      <c r="CA28" s="162"/>
      <c r="CB28" s="162">
        <v>1</v>
      </c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>
        <v>1</v>
      </c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>
        <v>1</v>
      </c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</row>
    <row r="29" spans="1:154" x14ac:dyDescent="0.2">
      <c r="A29" s="252"/>
      <c r="B29" s="253"/>
      <c r="C29" s="253"/>
      <c r="D29" s="253"/>
      <c r="E29" s="254"/>
      <c r="F29" s="255"/>
      <c r="G29" s="256"/>
      <c r="H29" s="256"/>
      <c r="I29" s="256"/>
      <c r="J29" s="256"/>
      <c r="K29" s="256"/>
      <c r="L29" s="256"/>
      <c r="M29" s="256"/>
      <c r="N29" s="256"/>
      <c r="O29" s="257"/>
      <c r="P29" s="258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60"/>
      <c r="AE29" s="258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60"/>
      <c r="AT29" s="255"/>
      <c r="AU29" s="256"/>
      <c r="AV29" s="256"/>
      <c r="AW29" s="256"/>
      <c r="AX29" s="256"/>
      <c r="AY29" s="256"/>
      <c r="AZ29" s="256"/>
      <c r="BA29" s="256"/>
      <c r="BB29" s="257"/>
      <c r="BC29" s="261"/>
      <c r="BD29" s="262"/>
      <c r="BE29" s="262"/>
      <c r="BF29" s="262"/>
      <c r="BG29" s="262"/>
      <c r="BH29" s="262"/>
      <c r="BI29" s="262"/>
      <c r="BJ29" s="263"/>
      <c r="BK29" s="255"/>
      <c r="BL29" s="256"/>
      <c r="BM29" s="256"/>
      <c r="BN29" s="256"/>
      <c r="BO29" s="256"/>
      <c r="BP29" s="256"/>
      <c r="BQ29" s="256"/>
      <c r="BR29" s="256"/>
      <c r="BS29" s="257"/>
      <c r="BT29" s="249"/>
      <c r="BU29" s="250"/>
      <c r="BV29" s="250"/>
      <c r="BW29" s="250"/>
      <c r="BX29" s="250"/>
      <c r="BY29" s="250"/>
      <c r="BZ29" s="250"/>
      <c r="CA29" s="251"/>
      <c r="CB29" s="249"/>
      <c r="CC29" s="250"/>
      <c r="CD29" s="250"/>
      <c r="CE29" s="250"/>
      <c r="CF29" s="250"/>
      <c r="CG29" s="250"/>
      <c r="CH29" s="250"/>
      <c r="CI29" s="250"/>
      <c r="CJ29" s="251"/>
      <c r="CK29" s="249"/>
      <c r="CL29" s="250"/>
      <c r="CM29" s="250"/>
      <c r="CN29" s="250"/>
      <c r="CO29" s="250"/>
      <c r="CP29" s="250"/>
      <c r="CQ29" s="250"/>
      <c r="CR29" s="251"/>
      <c r="CS29" s="249"/>
      <c r="CT29" s="250"/>
      <c r="CU29" s="250"/>
      <c r="CV29" s="250"/>
      <c r="CW29" s="250"/>
      <c r="CX29" s="250"/>
      <c r="CY29" s="250"/>
      <c r="CZ29" s="251"/>
      <c r="DA29" s="249"/>
      <c r="DB29" s="250"/>
      <c r="DC29" s="250"/>
      <c r="DD29" s="250"/>
      <c r="DE29" s="250"/>
      <c r="DF29" s="250"/>
      <c r="DG29" s="250"/>
      <c r="DH29" s="251"/>
      <c r="DI29" s="249"/>
      <c r="DJ29" s="250"/>
      <c r="DK29" s="250"/>
      <c r="DL29" s="250"/>
      <c r="DM29" s="250"/>
      <c r="DN29" s="250"/>
      <c r="DO29" s="250"/>
      <c r="DP29" s="251"/>
      <c r="DQ29" s="249"/>
      <c r="DR29" s="250"/>
      <c r="DS29" s="250"/>
      <c r="DT29" s="250"/>
      <c r="DU29" s="250"/>
      <c r="DV29" s="250"/>
      <c r="DW29" s="250"/>
      <c r="DX29" s="251"/>
      <c r="DY29" s="249"/>
      <c r="DZ29" s="250"/>
      <c r="EA29" s="250"/>
      <c r="EB29" s="250"/>
      <c r="EC29" s="250"/>
      <c r="ED29" s="250"/>
      <c r="EE29" s="250"/>
      <c r="EF29" s="251"/>
      <c r="EG29" s="249"/>
      <c r="EH29" s="250"/>
      <c r="EI29" s="250"/>
      <c r="EJ29" s="250"/>
      <c r="EK29" s="250"/>
      <c r="EL29" s="250"/>
      <c r="EM29" s="250"/>
      <c r="EN29" s="251"/>
      <c r="EO29" s="249"/>
      <c r="EP29" s="250"/>
      <c r="EQ29" s="250"/>
      <c r="ER29" s="250"/>
      <c r="ES29" s="250"/>
      <c r="ET29" s="250"/>
      <c r="EU29" s="250"/>
      <c r="EV29" s="250"/>
      <c r="EW29" s="250"/>
      <c r="EX29" s="251"/>
    </row>
    <row r="30" spans="1:154" x14ac:dyDescent="0.2">
      <c r="A30" s="90"/>
      <c r="B30" s="90"/>
      <c r="C30" s="90"/>
      <c r="D30" s="90"/>
      <c r="E30" s="90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4"/>
      <c r="AU30" s="94"/>
      <c r="AV30" s="94"/>
      <c r="AW30" s="94"/>
      <c r="AX30" s="94"/>
      <c r="AY30" s="94"/>
      <c r="AZ30" s="94"/>
      <c r="BA30" s="94"/>
      <c r="BB30" s="94"/>
      <c r="BC30" s="95"/>
      <c r="BD30" s="95"/>
      <c r="BE30" s="95"/>
      <c r="BF30" s="95"/>
      <c r="BG30" s="95"/>
      <c r="BH30" s="95"/>
      <c r="BI30" s="95"/>
      <c r="BJ30" s="95"/>
      <c r="BK30" s="94"/>
      <c r="BL30" s="94"/>
      <c r="BM30" s="94"/>
      <c r="BN30" s="94"/>
      <c r="BO30" s="94"/>
      <c r="BP30" s="94"/>
      <c r="BQ30" s="94"/>
      <c r="BR30" s="94"/>
      <c r="BS30" s="94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</row>
    <row r="31" spans="1:154" ht="15.75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101" t="s">
        <v>218</v>
      </c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 t="s">
        <v>219</v>
      </c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</row>
    <row r="32" spans="1:154" ht="15.75" x14ac:dyDescent="0.25">
      <c r="A32" s="88"/>
      <c r="B32" s="88"/>
      <c r="C32" s="88"/>
      <c r="D32" s="88"/>
      <c r="E32" s="8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02" t="s">
        <v>20</v>
      </c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 t="s">
        <v>21</v>
      </c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 t="s">
        <v>22</v>
      </c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</row>
    <row r="33" spans="1:5" x14ac:dyDescent="0.2">
      <c r="A33" s="6"/>
      <c r="B33" s="6"/>
      <c r="C33" s="6"/>
      <c r="D33" s="6"/>
      <c r="E33" s="6"/>
    </row>
  </sheetData>
  <mergeCells count="375">
    <mergeCell ref="EO10:EX10"/>
    <mergeCell ref="DA10:DH10"/>
    <mergeCell ref="DI10:DP10"/>
    <mergeCell ref="CK10:CR10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EO8:EX9"/>
    <mergeCell ref="CK9:CR9"/>
    <mergeCell ref="CS9:CZ9"/>
    <mergeCell ref="DA9:DH9"/>
    <mergeCell ref="DI9:DP9"/>
    <mergeCell ref="DQ9:DX9"/>
    <mergeCell ref="DY9:EF9"/>
    <mergeCell ref="EG9:EN9"/>
    <mergeCell ref="BK8:BS9"/>
    <mergeCell ref="BT8:CA9"/>
    <mergeCell ref="EL3:EX3"/>
    <mergeCell ref="AE5:DT5"/>
    <mergeCell ref="AE4:DT4"/>
    <mergeCell ref="A3:DN3"/>
    <mergeCell ref="DO3:DU3"/>
    <mergeCell ref="DV3:ED3"/>
    <mergeCell ref="EE3:EK3"/>
    <mergeCell ref="CB8:CJ9"/>
    <mergeCell ref="CK8:DH8"/>
    <mergeCell ref="DI8:EN8"/>
    <mergeCell ref="EG10:EN10"/>
    <mergeCell ref="A11:E11"/>
    <mergeCell ref="F11:O11"/>
    <mergeCell ref="P11:AD11"/>
    <mergeCell ref="AE11:AS11"/>
    <mergeCell ref="AT11:BB11"/>
    <mergeCell ref="BC11:BJ11"/>
    <mergeCell ref="BT10:CA10"/>
    <mergeCell ref="CB10:CJ10"/>
    <mergeCell ref="P10:AD10"/>
    <mergeCell ref="AE10:AS10"/>
    <mergeCell ref="AT10:BB10"/>
    <mergeCell ref="BC10:BJ10"/>
    <mergeCell ref="BK10:BS10"/>
    <mergeCell ref="CS11:CZ11"/>
    <mergeCell ref="A12:E12"/>
    <mergeCell ref="F12:O12"/>
    <mergeCell ref="P12:AD12"/>
    <mergeCell ref="AE12:AS12"/>
    <mergeCell ref="AT12:BB12"/>
    <mergeCell ref="DA11:DH11"/>
    <mergeCell ref="DQ10:DX10"/>
    <mergeCell ref="DY10:EF10"/>
    <mergeCell ref="BK11:BS11"/>
    <mergeCell ref="BT11:CA11"/>
    <mergeCell ref="CB11:CJ11"/>
    <mergeCell ref="CK11:CR11"/>
    <mergeCell ref="A10:E10"/>
    <mergeCell ref="F10:O10"/>
    <mergeCell ref="EO12:EX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DI11:DP11"/>
    <mergeCell ref="DQ11:DX11"/>
    <mergeCell ref="DY11:EF11"/>
    <mergeCell ref="EG11:EN11"/>
    <mergeCell ref="EO11:EX11"/>
    <mergeCell ref="CS10:CZ10"/>
    <mergeCell ref="CB13:CJ13"/>
    <mergeCell ref="CK13:CR13"/>
    <mergeCell ref="A13:E13"/>
    <mergeCell ref="F13:O13"/>
    <mergeCell ref="P13:AD13"/>
    <mergeCell ref="AE13:AS13"/>
    <mergeCell ref="AT13:BB13"/>
    <mergeCell ref="DY14:EF14"/>
    <mergeCell ref="DY15:EF15"/>
    <mergeCell ref="EG13:EN13"/>
    <mergeCell ref="EO13:EX13"/>
    <mergeCell ref="A14:E14"/>
    <mergeCell ref="F14:O14"/>
    <mergeCell ref="P14:AD14"/>
    <mergeCell ref="AE14:AS14"/>
    <mergeCell ref="AT14:BB14"/>
    <mergeCell ref="BC14:BJ14"/>
    <mergeCell ref="BK14:BS14"/>
    <mergeCell ref="BT14:CA14"/>
    <mergeCell ref="CB14:CJ14"/>
    <mergeCell ref="CK14:CR14"/>
    <mergeCell ref="CS14:CZ14"/>
    <mergeCell ref="DA14:DH14"/>
    <mergeCell ref="DI14:DP14"/>
    <mergeCell ref="DQ14:DX14"/>
    <mergeCell ref="CS13:CZ13"/>
    <mergeCell ref="DA13:DH13"/>
    <mergeCell ref="DI13:DP13"/>
    <mergeCell ref="DQ13:DX13"/>
    <mergeCell ref="DY13:EF13"/>
    <mergeCell ref="BC13:BJ13"/>
    <mergeCell ref="BK13:BS13"/>
    <mergeCell ref="BT13:CA13"/>
    <mergeCell ref="AE16:AS16"/>
    <mergeCell ref="AT16:BB16"/>
    <mergeCell ref="BC16:BJ16"/>
    <mergeCell ref="BK16:BS16"/>
    <mergeCell ref="BT16:CA16"/>
    <mergeCell ref="CB16:CJ16"/>
    <mergeCell ref="EG14:EN14"/>
    <mergeCell ref="EO14:EX14"/>
    <mergeCell ref="A15:E15"/>
    <mergeCell ref="F15:O15"/>
    <mergeCell ref="P15:AD15"/>
    <mergeCell ref="AE15:AS15"/>
    <mergeCell ref="AT15:BB15"/>
    <mergeCell ref="BC15:BJ15"/>
    <mergeCell ref="BK15:BS15"/>
    <mergeCell ref="BT15:CA15"/>
    <mergeCell ref="CB15:CJ15"/>
    <mergeCell ref="CK15:CR15"/>
    <mergeCell ref="CS15:CZ15"/>
    <mergeCell ref="DA15:DH15"/>
    <mergeCell ref="DI15:DP15"/>
    <mergeCell ref="DQ15:DX15"/>
    <mergeCell ref="EG15:EN15"/>
    <mergeCell ref="EO15:EX15"/>
    <mergeCell ref="CK16:CR16"/>
    <mergeCell ref="CS16:CZ16"/>
    <mergeCell ref="DA16:DH16"/>
    <mergeCell ref="DI16:DP16"/>
    <mergeCell ref="DQ16:DX16"/>
    <mergeCell ref="DY16:EF16"/>
    <mergeCell ref="EG16:EN16"/>
    <mergeCell ref="EO16:EX16"/>
    <mergeCell ref="A17:E17"/>
    <mergeCell ref="F17:O17"/>
    <mergeCell ref="P17:AD17"/>
    <mergeCell ref="AE17:AS17"/>
    <mergeCell ref="AT17:BB17"/>
    <mergeCell ref="BC17:BJ17"/>
    <mergeCell ref="BK17:BS17"/>
    <mergeCell ref="BT17:CA17"/>
    <mergeCell ref="CB17:CJ17"/>
    <mergeCell ref="CK17:CR17"/>
    <mergeCell ref="CS17:CZ17"/>
    <mergeCell ref="DA17:DH17"/>
    <mergeCell ref="DI17:DP17"/>
    <mergeCell ref="A16:E16"/>
    <mergeCell ref="F16:O16"/>
    <mergeCell ref="P16:AD16"/>
    <mergeCell ref="DY18:EF18"/>
    <mergeCell ref="EG18:EN18"/>
    <mergeCell ref="EO18:EX18"/>
    <mergeCell ref="DQ17:DX17"/>
    <mergeCell ref="DY17:EF17"/>
    <mergeCell ref="EG17:EN17"/>
    <mergeCell ref="EO17:EX17"/>
    <mergeCell ref="A18:E18"/>
    <mergeCell ref="F18:O18"/>
    <mergeCell ref="P18:AD18"/>
    <mergeCell ref="AE18:AS18"/>
    <mergeCell ref="AT18:BB18"/>
    <mergeCell ref="BC18:BJ18"/>
    <mergeCell ref="BK18:BS18"/>
    <mergeCell ref="BT18:CA18"/>
    <mergeCell ref="CB18:CJ18"/>
    <mergeCell ref="CK18:CR18"/>
    <mergeCell ref="CS18:CZ18"/>
    <mergeCell ref="DA18:DH18"/>
    <mergeCell ref="CB19:CJ19"/>
    <mergeCell ref="CK19:CR19"/>
    <mergeCell ref="A19:E19"/>
    <mergeCell ref="F19:O19"/>
    <mergeCell ref="P19:AD19"/>
    <mergeCell ref="AE19:AS19"/>
    <mergeCell ref="AT19:BB19"/>
    <mergeCell ref="DI18:DP18"/>
    <mergeCell ref="DQ18:DX18"/>
    <mergeCell ref="EG19:EN19"/>
    <mergeCell ref="EO19:EX19"/>
    <mergeCell ref="A20:E20"/>
    <mergeCell ref="F20:O20"/>
    <mergeCell ref="P20:AD20"/>
    <mergeCell ref="AE20:AS20"/>
    <mergeCell ref="AT20:BB20"/>
    <mergeCell ref="BC20:BJ20"/>
    <mergeCell ref="BK20:BS20"/>
    <mergeCell ref="BT20:CA20"/>
    <mergeCell ref="CB20:CJ20"/>
    <mergeCell ref="CK20:CR20"/>
    <mergeCell ref="CS20:CZ20"/>
    <mergeCell ref="DA20:DH20"/>
    <mergeCell ref="DI20:DP20"/>
    <mergeCell ref="DQ20:DX20"/>
    <mergeCell ref="CS19:CZ19"/>
    <mergeCell ref="DA19:DH19"/>
    <mergeCell ref="DI19:DP19"/>
    <mergeCell ref="DQ19:DX19"/>
    <mergeCell ref="DY19:EF19"/>
    <mergeCell ref="BC19:BJ19"/>
    <mergeCell ref="BK19:BS19"/>
    <mergeCell ref="BT19:CA19"/>
    <mergeCell ref="DY20:EF20"/>
    <mergeCell ref="EG20:EN20"/>
    <mergeCell ref="EO20:EX20"/>
    <mergeCell ref="A21:E21"/>
    <mergeCell ref="F21:O21"/>
    <mergeCell ref="P21:AD21"/>
    <mergeCell ref="AE21:AS21"/>
    <mergeCell ref="AT21:BB21"/>
    <mergeCell ref="BC21:BJ21"/>
    <mergeCell ref="BK21:BS21"/>
    <mergeCell ref="BT21:CA21"/>
    <mergeCell ref="CB21:CJ21"/>
    <mergeCell ref="CK21:CR21"/>
    <mergeCell ref="CS21:CZ21"/>
    <mergeCell ref="DA21:DH21"/>
    <mergeCell ref="DI21:DP21"/>
    <mergeCell ref="DY22:EF22"/>
    <mergeCell ref="EG22:EN22"/>
    <mergeCell ref="EO22:EX22"/>
    <mergeCell ref="DQ21:DX21"/>
    <mergeCell ref="DY21:EF21"/>
    <mergeCell ref="EG21:EN21"/>
    <mergeCell ref="EO21:EX21"/>
    <mergeCell ref="A22:E22"/>
    <mergeCell ref="F22:O22"/>
    <mergeCell ref="P22:AD22"/>
    <mergeCell ref="AE22:AS22"/>
    <mergeCell ref="AT22:BB22"/>
    <mergeCell ref="BC22:BJ22"/>
    <mergeCell ref="BK22:BS22"/>
    <mergeCell ref="BT22:CA22"/>
    <mergeCell ref="CB22:CJ22"/>
    <mergeCell ref="CK22:CR22"/>
    <mergeCell ref="CS22:CZ22"/>
    <mergeCell ref="DA22:DH22"/>
    <mergeCell ref="CB23:CJ23"/>
    <mergeCell ref="CK23:CR23"/>
    <mergeCell ref="A23:E23"/>
    <mergeCell ref="F23:O23"/>
    <mergeCell ref="P23:AD23"/>
    <mergeCell ref="AE23:AS23"/>
    <mergeCell ref="AT23:BB23"/>
    <mergeCell ref="DI22:DP22"/>
    <mergeCell ref="DQ22:DX22"/>
    <mergeCell ref="EG23:EN23"/>
    <mergeCell ref="EO23:EX23"/>
    <mergeCell ref="A24:E24"/>
    <mergeCell ref="F24:O24"/>
    <mergeCell ref="P24:AD24"/>
    <mergeCell ref="AE24:AS24"/>
    <mergeCell ref="AT24:BB24"/>
    <mergeCell ref="BC24:BJ24"/>
    <mergeCell ref="BK24:BS24"/>
    <mergeCell ref="BT24:CA24"/>
    <mergeCell ref="CB24:CJ24"/>
    <mergeCell ref="CK24:CR24"/>
    <mergeCell ref="CS24:CZ24"/>
    <mergeCell ref="DA24:DH24"/>
    <mergeCell ref="DI24:DP24"/>
    <mergeCell ref="DQ24:DX24"/>
    <mergeCell ref="CS23:CZ23"/>
    <mergeCell ref="DA23:DH23"/>
    <mergeCell ref="DI23:DP23"/>
    <mergeCell ref="DQ23:DX23"/>
    <mergeCell ref="DY23:EF23"/>
    <mergeCell ref="BC23:BJ23"/>
    <mergeCell ref="BK23:BS23"/>
    <mergeCell ref="BT23:CA23"/>
    <mergeCell ref="DY24:EF24"/>
    <mergeCell ref="EG24:EN24"/>
    <mergeCell ref="EO24:EX24"/>
    <mergeCell ref="A25:E25"/>
    <mergeCell ref="F25:O25"/>
    <mergeCell ref="P25:AD25"/>
    <mergeCell ref="AE25:AS25"/>
    <mergeCell ref="AT25:BB25"/>
    <mergeCell ref="BC25:BJ25"/>
    <mergeCell ref="BK25:BS25"/>
    <mergeCell ref="BT25:CA25"/>
    <mergeCell ref="CB25:CJ25"/>
    <mergeCell ref="CK25:CR25"/>
    <mergeCell ref="CS25:CZ25"/>
    <mergeCell ref="DA25:DH25"/>
    <mergeCell ref="DI25:DP25"/>
    <mergeCell ref="DY26:EF26"/>
    <mergeCell ref="EG26:EN26"/>
    <mergeCell ref="EO26:EX26"/>
    <mergeCell ref="DQ25:DX25"/>
    <mergeCell ref="DY25:EF25"/>
    <mergeCell ref="EG25:EN25"/>
    <mergeCell ref="EO25:EX25"/>
    <mergeCell ref="A26:E26"/>
    <mergeCell ref="F26:O26"/>
    <mergeCell ref="P26:AD26"/>
    <mergeCell ref="AE26:AS26"/>
    <mergeCell ref="AT26:BB26"/>
    <mergeCell ref="BC26:BJ26"/>
    <mergeCell ref="BK26:BS26"/>
    <mergeCell ref="BT26:CA26"/>
    <mergeCell ref="CB26:CJ26"/>
    <mergeCell ref="CK26:CR26"/>
    <mergeCell ref="CS26:CZ26"/>
    <mergeCell ref="DA26:DH26"/>
    <mergeCell ref="CB27:CJ27"/>
    <mergeCell ref="CK27:CR27"/>
    <mergeCell ref="A27:E27"/>
    <mergeCell ref="F27:O27"/>
    <mergeCell ref="P27:AD27"/>
    <mergeCell ref="AE27:AS27"/>
    <mergeCell ref="AT27:BB27"/>
    <mergeCell ref="DI26:DP26"/>
    <mergeCell ref="DQ26:DX26"/>
    <mergeCell ref="EG27:EN27"/>
    <mergeCell ref="EO27:EX27"/>
    <mergeCell ref="A28:E28"/>
    <mergeCell ref="F28:O28"/>
    <mergeCell ref="P28:AD28"/>
    <mergeCell ref="AE28:AS28"/>
    <mergeCell ref="AT28:BB28"/>
    <mergeCell ref="BC28:BJ28"/>
    <mergeCell ref="BK28:BS28"/>
    <mergeCell ref="BT28:CA28"/>
    <mergeCell ref="CB28:CJ28"/>
    <mergeCell ref="CK28:CR28"/>
    <mergeCell ref="CS28:CZ28"/>
    <mergeCell ref="DA28:DH28"/>
    <mergeCell ref="DI28:DP28"/>
    <mergeCell ref="DQ28:DX28"/>
    <mergeCell ref="CS27:CZ27"/>
    <mergeCell ref="DA27:DH27"/>
    <mergeCell ref="DI27:DP27"/>
    <mergeCell ref="DQ27:DX27"/>
    <mergeCell ref="DY27:EF27"/>
    <mergeCell ref="BC27:BJ27"/>
    <mergeCell ref="BK27:BS27"/>
    <mergeCell ref="BT27:CA27"/>
    <mergeCell ref="DY28:EF28"/>
    <mergeCell ref="EG28:EN28"/>
    <mergeCell ref="EO28:EX28"/>
    <mergeCell ref="A29:E29"/>
    <mergeCell ref="F29:O29"/>
    <mergeCell ref="P29:AD29"/>
    <mergeCell ref="AE29:AS29"/>
    <mergeCell ref="AT29:BB29"/>
    <mergeCell ref="BC29:BJ29"/>
    <mergeCell ref="BK29:BS29"/>
    <mergeCell ref="BT29:CA29"/>
    <mergeCell ref="CB29:CJ29"/>
    <mergeCell ref="CK29:CR29"/>
    <mergeCell ref="CS29:CZ29"/>
    <mergeCell ref="DA29:DH29"/>
    <mergeCell ref="DI29:DP29"/>
    <mergeCell ref="Z32:BJ32"/>
    <mergeCell ref="BK32:CU32"/>
    <mergeCell ref="CV32:DY32"/>
    <mergeCell ref="DQ29:DX29"/>
    <mergeCell ref="DY29:EF29"/>
    <mergeCell ref="EG29:EN29"/>
    <mergeCell ref="EO29:EX29"/>
    <mergeCell ref="Z31:BJ31"/>
    <mergeCell ref="BK31:CU31"/>
    <mergeCell ref="CV31:DY31"/>
  </mergeCells>
  <pageMargins left="0.7" right="0.7" top="0.75" bottom="0.75" header="0.3" footer="0.3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"/>
  <sheetViews>
    <sheetView workbookViewId="0">
      <selection activeCell="DD16" sqref="DD16"/>
    </sheetView>
  </sheetViews>
  <sheetFormatPr defaultColWidth="0.85546875" defaultRowHeight="15" x14ac:dyDescent="0.25"/>
  <cols>
    <col min="1" max="16384" width="0.85546875" style="3"/>
  </cols>
  <sheetData>
    <row r="1" spans="1:102" s="37" customFormat="1" ht="15.75" x14ac:dyDescent="0.25"/>
    <row r="2" spans="1:102" s="37" customFormat="1" ht="15.75" x14ac:dyDescent="0.25">
      <c r="A2" s="120" t="s">
        <v>195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</row>
    <row r="3" spans="1:102" s="37" customFormat="1" ht="15.75" x14ac:dyDescent="0.25">
      <c r="A3" s="101" t="s">
        <v>217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</row>
    <row r="4" spans="1:102" s="37" customFormat="1" ht="15.75" x14ac:dyDescent="0.25">
      <c r="A4" s="102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</row>
    <row r="6" spans="1:102" s="51" customFormat="1" x14ac:dyDescent="0.25">
      <c r="A6" s="166" t="s">
        <v>35</v>
      </c>
      <c r="B6" s="294"/>
      <c r="C6" s="294"/>
      <c r="D6" s="294"/>
      <c r="E6" s="294"/>
      <c r="F6" s="294"/>
      <c r="G6" s="295"/>
      <c r="H6" s="166" t="s">
        <v>36</v>
      </c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5"/>
      <c r="BK6" s="166" t="s">
        <v>37</v>
      </c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5"/>
    </row>
    <row r="7" spans="1:102" s="5" customFormat="1" x14ac:dyDescent="0.25">
      <c r="A7" s="286">
        <v>1</v>
      </c>
      <c r="B7" s="287"/>
      <c r="C7" s="287"/>
      <c r="D7" s="287"/>
      <c r="E7" s="287"/>
      <c r="F7" s="287"/>
      <c r="G7" s="288"/>
      <c r="H7" s="17"/>
      <c r="I7" s="127" t="s">
        <v>196</v>
      </c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8"/>
      <c r="BK7" s="291" t="s">
        <v>197</v>
      </c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3"/>
    </row>
    <row r="8" spans="1:102" s="5" customFormat="1" ht="44.25" customHeight="1" x14ac:dyDescent="0.25">
      <c r="A8" s="289"/>
      <c r="B8" s="224"/>
      <c r="C8" s="224"/>
      <c r="D8" s="224"/>
      <c r="E8" s="224"/>
      <c r="F8" s="224"/>
      <c r="G8" s="290"/>
      <c r="H8" s="18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30"/>
      <c r="BK8" s="195">
        <v>15.128</v>
      </c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7"/>
    </row>
    <row r="10" spans="1:102" s="37" customFormat="1" ht="15.75" x14ac:dyDescent="0.25">
      <c r="A10" s="101" t="s">
        <v>218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 t="s">
        <v>219</v>
      </c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</row>
    <row r="11" spans="1:102" s="6" customFormat="1" ht="12.75" x14ac:dyDescent="0.25">
      <c r="A11" s="102" t="s">
        <v>20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 t="s">
        <v>21</v>
      </c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 t="s">
        <v>22</v>
      </c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</row>
  </sheetData>
  <mergeCells count="16">
    <mergeCell ref="A2:CX2"/>
    <mergeCell ref="A3:CX3"/>
    <mergeCell ref="A4:CX4"/>
    <mergeCell ref="A6:G6"/>
    <mergeCell ref="H6:BJ6"/>
    <mergeCell ref="BK6:CX6"/>
    <mergeCell ref="A11:AK11"/>
    <mergeCell ref="AL11:BV11"/>
    <mergeCell ref="BW11:CX11"/>
    <mergeCell ref="A7:G8"/>
    <mergeCell ref="I7:BJ8"/>
    <mergeCell ref="BK7:CX7"/>
    <mergeCell ref="BK8:CX8"/>
    <mergeCell ref="A10:AK10"/>
    <mergeCell ref="AL10:BV10"/>
    <mergeCell ref="BW10:CX1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8"/>
  <sheetViews>
    <sheetView tabSelected="1" workbookViewId="0">
      <selection activeCell="EG11" sqref="EG11"/>
    </sheetView>
  </sheetViews>
  <sheetFormatPr defaultColWidth="0.85546875" defaultRowHeight="15" x14ac:dyDescent="0.25"/>
  <cols>
    <col min="1" max="16384" width="0.85546875" style="3"/>
  </cols>
  <sheetData>
    <row r="1" spans="1:102" s="43" customFormat="1" ht="15.75" x14ac:dyDescent="0.25"/>
    <row r="2" spans="1:102" s="43" customFormat="1" ht="15.75" x14ac:dyDescent="0.25">
      <c r="A2" s="120" t="s">
        <v>223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</row>
    <row r="3" spans="1:102" s="43" customFormat="1" ht="15.75" customHeight="1" x14ac:dyDescent="0.25"/>
    <row r="4" spans="1:102" s="43" customFormat="1" ht="15.75" x14ac:dyDescent="0.25">
      <c r="A4" s="101" t="s">
        <v>217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</row>
    <row r="5" spans="1:102" s="43" customFormat="1" ht="15.75" x14ac:dyDescent="0.2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</row>
    <row r="7" spans="1:102" s="51" customFormat="1" x14ac:dyDescent="0.25">
      <c r="A7" s="166" t="s">
        <v>35</v>
      </c>
      <c r="B7" s="294"/>
      <c r="C7" s="294"/>
      <c r="D7" s="294"/>
      <c r="E7" s="294"/>
      <c r="F7" s="294"/>
      <c r="G7" s="295"/>
      <c r="H7" s="166" t="s">
        <v>36</v>
      </c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5"/>
      <c r="AW7" s="166" t="s">
        <v>37</v>
      </c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5"/>
    </row>
    <row r="8" spans="1:102" s="5" customFormat="1" x14ac:dyDescent="0.25">
      <c r="A8" s="296">
        <v>1</v>
      </c>
      <c r="B8" s="297"/>
      <c r="C8" s="297"/>
      <c r="D8" s="297"/>
      <c r="E8" s="297"/>
      <c r="F8" s="297"/>
      <c r="G8" s="298"/>
      <c r="H8" s="302" t="s">
        <v>224</v>
      </c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4"/>
      <c r="AW8" s="151" t="s">
        <v>225</v>
      </c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3"/>
    </row>
    <row r="9" spans="1:102" s="5" customFormat="1" x14ac:dyDescent="0.25">
      <c r="A9" s="299"/>
      <c r="B9" s="300"/>
      <c r="C9" s="300"/>
      <c r="D9" s="300"/>
      <c r="E9" s="300"/>
      <c r="F9" s="300"/>
      <c r="G9" s="301"/>
      <c r="H9" s="305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7"/>
      <c r="AW9" s="308">
        <v>94</v>
      </c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309"/>
    </row>
    <row r="10" spans="1:102" s="5" customFormat="1" x14ac:dyDescent="0.25">
      <c r="A10" s="296" t="s">
        <v>65</v>
      </c>
      <c r="B10" s="297"/>
      <c r="C10" s="297"/>
      <c r="D10" s="297"/>
      <c r="E10" s="297"/>
      <c r="F10" s="297"/>
      <c r="G10" s="298"/>
      <c r="H10" s="310" t="s">
        <v>226</v>
      </c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2"/>
      <c r="AW10" s="151" t="s">
        <v>225</v>
      </c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3"/>
    </row>
    <row r="11" spans="1:102" s="5" customFormat="1" x14ac:dyDescent="0.25">
      <c r="A11" s="299"/>
      <c r="B11" s="300"/>
      <c r="C11" s="300"/>
      <c r="D11" s="300"/>
      <c r="E11" s="300"/>
      <c r="F11" s="300"/>
      <c r="G11" s="301"/>
      <c r="H11" s="313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5"/>
      <c r="AW11" s="316">
        <v>0</v>
      </c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2"/>
    </row>
    <row r="12" spans="1:102" s="5" customFormat="1" x14ac:dyDescent="0.25">
      <c r="A12" s="296" t="s">
        <v>227</v>
      </c>
      <c r="B12" s="297"/>
      <c r="C12" s="297"/>
      <c r="D12" s="297"/>
      <c r="E12" s="297"/>
      <c r="F12" s="297"/>
      <c r="G12" s="298"/>
      <c r="H12" s="310" t="s">
        <v>228</v>
      </c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2"/>
      <c r="AW12" s="291" t="s">
        <v>225</v>
      </c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3"/>
    </row>
    <row r="13" spans="1:102" s="5" customFormat="1" x14ac:dyDescent="0.25">
      <c r="A13" s="299"/>
      <c r="B13" s="300"/>
      <c r="C13" s="300"/>
      <c r="D13" s="300"/>
      <c r="E13" s="300"/>
      <c r="F13" s="300"/>
      <c r="G13" s="301"/>
      <c r="H13" s="313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5"/>
      <c r="AW13" s="316">
        <v>43</v>
      </c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2"/>
    </row>
    <row r="14" spans="1:102" s="5" customFormat="1" x14ac:dyDescent="0.25">
      <c r="A14" s="296" t="s">
        <v>229</v>
      </c>
      <c r="B14" s="297"/>
      <c r="C14" s="297"/>
      <c r="D14" s="297"/>
      <c r="E14" s="297"/>
      <c r="F14" s="297"/>
      <c r="G14" s="298"/>
      <c r="H14" s="310" t="s">
        <v>230</v>
      </c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2"/>
      <c r="AW14" s="291" t="s">
        <v>225</v>
      </c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3"/>
    </row>
    <row r="15" spans="1:102" s="5" customFormat="1" x14ac:dyDescent="0.25">
      <c r="A15" s="299"/>
      <c r="B15" s="300"/>
      <c r="C15" s="300"/>
      <c r="D15" s="300"/>
      <c r="E15" s="300"/>
      <c r="F15" s="300"/>
      <c r="G15" s="301"/>
      <c r="H15" s="313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5"/>
      <c r="AW15" s="316">
        <v>37</v>
      </c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2"/>
    </row>
    <row r="16" spans="1:102" s="5" customFormat="1" x14ac:dyDescent="0.25">
      <c r="A16" s="296" t="s">
        <v>231</v>
      </c>
      <c r="B16" s="297"/>
      <c r="C16" s="297"/>
      <c r="D16" s="297"/>
      <c r="E16" s="297"/>
      <c r="F16" s="297"/>
      <c r="G16" s="298"/>
      <c r="H16" s="310" t="s">
        <v>232</v>
      </c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2"/>
      <c r="AW16" s="291" t="s">
        <v>225</v>
      </c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3"/>
    </row>
    <row r="17" spans="1:102" s="5" customFormat="1" x14ac:dyDescent="0.25">
      <c r="A17" s="299"/>
      <c r="B17" s="300"/>
      <c r="C17" s="300"/>
      <c r="D17" s="300"/>
      <c r="E17" s="300"/>
      <c r="F17" s="300"/>
      <c r="G17" s="301"/>
      <c r="H17" s="313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5"/>
      <c r="AW17" s="316">
        <v>14</v>
      </c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2"/>
    </row>
    <row r="18" spans="1:102" s="5" customFormat="1" x14ac:dyDescent="0.25">
      <c r="A18" s="296" t="s">
        <v>9</v>
      </c>
      <c r="B18" s="297"/>
      <c r="C18" s="297"/>
      <c r="D18" s="297"/>
      <c r="E18" s="297"/>
      <c r="F18" s="297"/>
      <c r="G18" s="298"/>
      <c r="H18" s="310" t="s">
        <v>233</v>
      </c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2"/>
      <c r="AW18" s="291" t="s">
        <v>234</v>
      </c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3"/>
    </row>
    <row r="19" spans="1:102" s="5" customFormat="1" ht="32.25" customHeight="1" x14ac:dyDescent="0.25">
      <c r="A19" s="299"/>
      <c r="B19" s="300"/>
      <c r="C19" s="300"/>
      <c r="D19" s="300"/>
      <c r="E19" s="300"/>
      <c r="F19" s="300"/>
      <c r="G19" s="301"/>
      <c r="H19" s="313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5"/>
      <c r="AW19" s="316">
        <v>0.9</v>
      </c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2"/>
    </row>
    <row r="20" spans="1:102" s="5" customFormat="1" x14ac:dyDescent="0.25">
      <c r="A20" s="296" t="s">
        <v>10</v>
      </c>
      <c r="B20" s="297"/>
      <c r="C20" s="297"/>
      <c r="D20" s="297"/>
      <c r="E20" s="297"/>
      <c r="F20" s="297"/>
      <c r="G20" s="298"/>
      <c r="H20" s="310" t="s">
        <v>42</v>
      </c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2"/>
      <c r="AW20" s="291" t="s">
        <v>235</v>
      </c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3"/>
    </row>
    <row r="21" spans="1:102" s="5" customFormat="1" ht="29.25" customHeight="1" x14ac:dyDescent="0.25">
      <c r="A21" s="299"/>
      <c r="B21" s="300"/>
      <c r="C21" s="300"/>
      <c r="D21" s="300"/>
      <c r="E21" s="300"/>
      <c r="F21" s="300"/>
      <c r="G21" s="301"/>
      <c r="H21" s="313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5"/>
      <c r="AW21" s="316">
        <v>0.153</v>
      </c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2"/>
    </row>
    <row r="22" spans="1:102" s="5" customFormat="1" x14ac:dyDescent="0.25">
      <c r="A22" s="296" t="s">
        <v>11</v>
      </c>
      <c r="B22" s="297"/>
      <c r="C22" s="297"/>
      <c r="D22" s="297"/>
      <c r="E22" s="297"/>
      <c r="F22" s="297"/>
      <c r="G22" s="298"/>
      <c r="H22" s="310" t="s">
        <v>236</v>
      </c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2"/>
      <c r="AW22" s="291" t="s">
        <v>237</v>
      </c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3"/>
    </row>
    <row r="23" spans="1:102" s="5" customFormat="1" ht="49.5" customHeight="1" x14ac:dyDescent="0.25">
      <c r="A23" s="299"/>
      <c r="B23" s="300"/>
      <c r="C23" s="300"/>
      <c r="D23" s="300"/>
      <c r="E23" s="300"/>
      <c r="F23" s="300"/>
      <c r="G23" s="301"/>
      <c r="H23" s="313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5"/>
      <c r="AW23" s="316">
        <v>0.9</v>
      </c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2"/>
    </row>
    <row r="24" spans="1:102" s="5" customFormat="1" x14ac:dyDescent="0.25">
      <c r="A24" s="296" t="s">
        <v>12</v>
      </c>
      <c r="B24" s="297"/>
      <c r="C24" s="297"/>
      <c r="D24" s="297"/>
      <c r="E24" s="297"/>
      <c r="F24" s="297"/>
      <c r="G24" s="298"/>
      <c r="H24" s="310" t="s">
        <v>238</v>
      </c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2"/>
      <c r="AW24" s="291" t="s">
        <v>239</v>
      </c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3"/>
    </row>
    <row r="25" spans="1:102" s="5" customFormat="1" ht="45.75" customHeight="1" x14ac:dyDescent="0.25">
      <c r="A25" s="299"/>
      <c r="B25" s="300"/>
      <c r="C25" s="300"/>
      <c r="D25" s="300"/>
      <c r="E25" s="300"/>
      <c r="F25" s="300"/>
      <c r="G25" s="301"/>
      <c r="H25" s="313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5"/>
      <c r="AW25" s="316">
        <v>0.153</v>
      </c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2"/>
    </row>
    <row r="26" spans="1:102" s="5" customFormat="1" x14ac:dyDescent="0.25">
      <c r="A26" s="22"/>
      <c r="B26" s="22"/>
      <c r="C26" s="22"/>
      <c r="D26" s="22"/>
      <c r="E26" s="22"/>
      <c r="F26" s="22"/>
      <c r="G26" s="22"/>
      <c r="H26" s="5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</row>
    <row r="27" spans="1:102" s="43" customFormat="1" ht="15.75" x14ac:dyDescent="0.25">
      <c r="A27" s="101" t="s">
        <v>218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 t="s">
        <v>219</v>
      </c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</row>
    <row r="28" spans="1:102" s="6" customFormat="1" ht="12.75" x14ac:dyDescent="0.25">
      <c r="A28" s="102" t="s">
        <v>20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 t="s">
        <v>21</v>
      </c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 t="s">
        <v>22</v>
      </c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</row>
  </sheetData>
  <mergeCells count="48">
    <mergeCell ref="A28:AK28"/>
    <mergeCell ref="AL28:BV28"/>
    <mergeCell ref="BW28:CX28"/>
    <mergeCell ref="A24:G25"/>
    <mergeCell ref="H24:AV25"/>
    <mergeCell ref="AW24:CX24"/>
    <mergeCell ref="AW25:CX25"/>
    <mergeCell ref="A27:AK27"/>
    <mergeCell ref="AL27:BV27"/>
    <mergeCell ref="BW27:CX27"/>
    <mergeCell ref="A20:G21"/>
    <mergeCell ref="H20:AV21"/>
    <mergeCell ref="AW20:CX20"/>
    <mergeCell ref="AW21:CX21"/>
    <mergeCell ref="A22:G23"/>
    <mergeCell ref="H22:AV23"/>
    <mergeCell ref="AW22:CX22"/>
    <mergeCell ref="AW23:CX23"/>
    <mergeCell ref="A16:G17"/>
    <mergeCell ref="H16:AV17"/>
    <mergeCell ref="AW16:CX16"/>
    <mergeCell ref="AW17:CX17"/>
    <mergeCell ref="A18:G19"/>
    <mergeCell ref="H18:AV19"/>
    <mergeCell ref="AW18:CX18"/>
    <mergeCell ref="AW19:CX19"/>
    <mergeCell ref="A12:G13"/>
    <mergeCell ref="H12:AV13"/>
    <mergeCell ref="AW12:CX12"/>
    <mergeCell ref="AW13:CX13"/>
    <mergeCell ref="A14:G15"/>
    <mergeCell ref="H14:AV15"/>
    <mergeCell ref="AW14:CX14"/>
    <mergeCell ref="AW15:CX15"/>
    <mergeCell ref="A8:G9"/>
    <mergeCell ref="H8:AV9"/>
    <mergeCell ref="AW8:CX8"/>
    <mergeCell ref="AW9:CX9"/>
    <mergeCell ref="A10:G11"/>
    <mergeCell ref="H10:AV11"/>
    <mergeCell ref="AW10:CX10"/>
    <mergeCell ref="AW11:CX11"/>
    <mergeCell ref="A2:CX2"/>
    <mergeCell ref="A4:CX4"/>
    <mergeCell ref="A5:CX5"/>
    <mergeCell ref="A7:G7"/>
    <mergeCell ref="H7:AV7"/>
    <mergeCell ref="AW7:CX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view="pageBreakPreview" topLeftCell="A8" zoomScaleNormal="100" zoomScaleSheetLayoutView="100" workbookViewId="0">
      <selection activeCell="F10" sqref="F10"/>
    </sheetView>
  </sheetViews>
  <sheetFormatPr defaultRowHeight="15" x14ac:dyDescent="0.25"/>
  <cols>
    <col min="2" max="2" width="9.140625" customWidth="1"/>
    <col min="3" max="3" width="66.85546875" customWidth="1"/>
  </cols>
  <sheetData>
    <row r="2" spans="2:3" ht="90" x14ac:dyDescent="0.25">
      <c r="C2" s="52" t="s">
        <v>202</v>
      </c>
    </row>
    <row r="3" spans="2:3" x14ac:dyDescent="0.25">
      <c r="C3" t="s">
        <v>217</v>
      </c>
    </row>
    <row r="5" spans="2:3" x14ac:dyDescent="0.25">
      <c r="B5" s="53" t="s">
        <v>198</v>
      </c>
      <c r="C5" s="53" t="s">
        <v>199</v>
      </c>
    </row>
    <row r="6" spans="2:3" ht="50.25" customHeight="1" x14ac:dyDescent="0.25">
      <c r="B6" s="54">
        <v>1</v>
      </c>
      <c r="C6" s="55" t="s">
        <v>200</v>
      </c>
    </row>
    <row r="7" spans="2:3" ht="60" x14ac:dyDescent="0.25">
      <c r="B7" s="54">
        <v>2</v>
      </c>
      <c r="C7" s="56" t="s">
        <v>201</v>
      </c>
    </row>
    <row r="8" spans="2:3" ht="60" x14ac:dyDescent="0.25">
      <c r="B8" s="54">
        <v>3</v>
      </c>
      <c r="C8" s="57" t="s">
        <v>203</v>
      </c>
    </row>
    <row r="9" spans="2:3" ht="45" x14ac:dyDescent="0.25">
      <c r="B9" s="54">
        <v>4</v>
      </c>
      <c r="C9" s="57" t="s">
        <v>204</v>
      </c>
    </row>
    <row r="10" spans="2:3" ht="47.25" x14ac:dyDescent="0.25">
      <c r="B10" s="98">
        <v>5</v>
      </c>
      <c r="C10" s="99" t="s">
        <v>205</v>
      </c>
    </row>
    <row r="11" spans="2:3" ht="60" x14ac:dyDescent="0.25">
      <c r="B11" s="54">
        <v>6</v>
      </c>
      <c r="C11" s="57" t="s">
        <v>206</v>
      </c>
    </row>
    <row r="12" spans="2:3" ht="60" x14ac:dyDescent="0.25">
      <c r="B12" s="54">
        <v>7</v>
      </c>
      <c r="C12" s="57" t="s">
        <v>207</v>
      </c>
    </row>
    <row r="13" spans="2:3" ht="45" x14ac:dyDescent="0.25">
      <c r="B13" s="54">
        <v>8</v>
      </c>
      <c r="C13" s="57" t="s">
        <v>208</v>
      </c>
    </row>
    <row r="14" spans="2:3" x14ac:dyDescent="0.25">
      <c r="B14" s="54">
        <v>9</v>
      </c>
      <c r="C14" s="57" t="s">
        <v>209</v>
      </c>
    </row>
    <row r="18" spans="3:3" x14ac:dyDescent="0.25">
      <c r="C18" t="s">
        <v>222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15"/>
  <sheetViews>
    <sheetView view="pageBreakPreview" zoomScale="60" zoomScaleNormal="100" workbookViewId="0">
      <selection activeCell="AJ10" sqref="AJ10"/>
    </sheetView>
  </sheetViews>
  <sheetFormatPr defaultRowHeight="15" x14ac:dyDescent="0.25"/>
  <cols>
    <col min="2" max="2" width="9.140625" customWidth="1"/>
    <col min="3" max="3" width="66.85546875" customWidth="1"/>
  </cols>
  <sheetData>
    <row r="2" spans="2:7" ht="105" x14ac:dyDescent="0.25">
      <c r="C2" s="52" t="s">
        <v>210</v>
      </c>
    </row>
    <row r="3" spans="2:7" x14ac:dyDescent="0.25">
      <c r="C3" s="52" t="s">
        <v>217</v>
      </c>
    </row>
    <row r="5" spans="2:7" x14ac:dyDescent="0.25">
      <c r="B5" s="53" t="s">
        <v>198</v>
      </c>
      <c r="C5" s="53" t="s">
        <v>199</v>
      </c>
    </row>
    <row r="6" spans="2:7" ht="36" customHeight="1" x14ac:dyDescent="0.25">
      <c r="B6" s="54">
        <v>1</v>
      </c>
      <c r="C6" s="55" t="s">
        <v>211</v>
      </c>
    </row>
    <row r="7" spans="2:7" ht="45" x14ac:dyDescent="0.25">
      <c r="B7" s="54">
        <v>2</v>
      </c>
      <c r="C7" s="56" t="s">
        <v>204</v>
      </c>
    </row>
    <row r="8" spans="2:7" ht="45" x14ac:dyDescent="0.25">
      <c r="B8" s="54">
        <v>3</v>
      </c>
      <c r="C8" s="57" t="s">
        <v>212</v>
      </c>
    </row>
    <row r="9" spans="2:7" ht="45" x14ac:dyDescent="0.25">
      <c r="B9" s="54">
        <v>4</v>
      </c>
      <c r="C9" s="57" t="s">
        <v>213</v>
      </c>
      <c r="G9" t="s">
        <v>324</v>
      </c>
    </row>
    <row r="10" spans="2:7" ht="45" x14ac:dyDescent="0.25">
      <c r="B10" s="54">
        <v>5</v>
      </c>
      <c r="C10" s="57" t="s">
        <v>214</v>
      </c>
    </row>
    <row r="11" spans="2:7" ht="45" x14ac:dyDescent="0.25">
      <c r="B11" s="54">
        <v>6</v>
      </c>
      <c r="C11" s="57" t="s">
        <v>215</v>
      </c>
    </row>
    <row r="12" spans="2:7" ht="15.75" x14ac:dyDescent="0.25">
      <c r="B12" s="98">
        <v>7</v>
      </c>
      <c r="C12" s="100" t="s">
        <v>216</v>
      </c>
    </row>
    <row r="13" spans="2:7" x14ac:dyDescent="0.25">
      <c r="B13" s="54">
        <v>8</v>
      </c>
      <c r="C13" s="53" t="s">
        <v>209</v>
      </c>
    </row>
    <row r="15" spans="2:7" x14ac:dyDescent="0.25">
      <c r="C15" t="s">
        <v>222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"/>
  <sheetViews>
    <sheetView view="pageBreakPreview" topLeftCell="A4" zoomScale="60" zoomScaleNormal="100" workbookViewId="0">
      <selection activeCell="BL9" sqref="BL9:CZ9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/>
    <row r="2" spans="1:104" s="1" customFormat="1" ht="15.75" x14ac:dyDescent="0.25">
      <c r="A2" s="120" t="s">
        <v>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</row>
    <row r="3" spans="1:104" ht="15.75" x14ac:dyDescent="0.25">
      <c r="F3" s="101" t="s">
        <v>217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</row>
    <row r="4" spans="1:104" s="4" customFormat="1" ht="12.75" x14ac:dyDescent="0.2">
      <c r="F4" s="102" t="s">
        <v>4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</row>
    <row r="6" spans="1:104" s="5" customFormat="1" ht="23.25" customHeight="1" x14ac:dyDescent="0.25">
      <c r="A6" s="10"/>
      <c r="B6" s="121" t="s">
        <v>25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2" t="s">
        <v>220</v>
      </c>
      <c r="AO6" s="122"/>
      <c r="AP6" s="122"/>
      <c r="AQ6" s="122"/>
      <c r="AR6" s="122"/>
      <c r="AS6" s="122"/>
      <c r="AT6" s="122"/>
      <c r="AU6" s="122"/>
      <c r="AV6" s="11" t="s">
        <v>26</v>
      </c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2"/>
      <c r="BK6" s="13"/>
      <c r="BL6" s="121" t="s">
        <v>27</v>
      </c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3"/>
    </row>
    <row r="7" spans="1:104" ht="15.75" x14ac:dyDescent="0.25">
      <c r="A7" s="14"/>
      <c r="B7" s="3" t="s">
        <v>28</v>
      </c>
      <c r="BJ7" s="15"/>
      <c r="BK7" s="16"/>
      <c r="BL7" s="124" t="s">
        <v>29</v>
      </c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5">
        <v>11</v>
      </c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6"/>
    </row>
    <row r="8" spans="1:104" s="5" customFormat="1" x14ac:dyDescent="0.25">
      <c r="A8" s="17"/>
      <c r="B8" s="127" t="s">
        <v>30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8"/>
      <c r="BK8" s="10"/>
      <c r="BL8" s="121" t="s">
        <v>31</v>
      </c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3"/>
    </row>
    <row r="9" spans="1:104" s="5" customFormat="1" x14ac:dyDescent="0.25">
      <c r="A9" s="1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30"/>
      <c r="BK9" s="19"/>
      <c r="BL9" s="131">
        <v>24.41</v>
      </c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2"/>
    </row>
    <row r="10" spans="1:104" s="5" customFormat="1" ht="39.75" customHeight="1" x14ac:dyDescent="0.25">
      <c r="A10" s="18"/>
      <c r="B10" s="116" t="s">
        <v>32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7"/>
      <c r="BK10" s="20"/>
      <c r="BL10" s="118">
        <v>2.0299999999999998</v>
      </c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9"/>
    </row>
    <row r="12" spans="1:104" s="1" customFormat="1" ht="15.75" x14ac:dyDescent="0.25">
      <c r="A12" s="101" t="s">
        <v>218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 t="s">
        <v>219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</row>
    <row r="13" spans="1:104" s="6" customFormat="1" ht="12.75" x14ac:dyDescent="0.25">
      <c r="A13" s="102" t="s">
        <v>20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 t="s">
        <v>21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 t="s">
        <v>22</v>
      </c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</row>
  </sheetData>
  <mergeCells count="19">
    <mergeCell ref="B10:BJ10"/>
    <mergeCell ref="BL10:CZ10"/>
    <mergeCell ref="A2:CZ2"/>
    <mergeCell ref="F3:CU3"/>
    <mergeCell ref="F4:CU4"/>
    <mergeCell ref="B6:AM6"/>
    <mergeCell ref="AN6:AU6"/>
    <mergeCell ref="BL6:CZ6"/>
    <mergeCell ref="BL7:BX7"/>
    <mergeCell ref="BY7:CZ7"/>
    <mergeCell ref="B8:BJ9"/>
    <mergeCell ref="BL8:CZ8"/>
    <mergeCell ref="BL9:CZ9"/>
    <mergeCell ref="A12:AK12"/>
    <mergeCell ref="AL12:BV12"/>
    <mergeCell ref="BW12:CZ12"/>
    <mergeCell ref="A13:AK13"/>
    <mergeCell ref="AL13:BV13"/>
    <mergeCell ref="BW13:CZ13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view="pageBreakPreview" zoomScale="60" zoomScaleNormal="100" workbookViewId="0">
      <selection activeCell="BE10" sqref="BE10:CZ10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/>
    </row>
    <row r="2" spans="1:104" s="8" customFormat="1" ht="12" x14ac:dyDescent="0.2">
      <c r="CZ2" s="21" t="s">
        <v>33</v>
      </c>
    </row>
    <row r="3" spans="1:104" s="1" customFormat="1" ht="15.75" x14ac:dyDescent="0.25"/>
    <row r="4" spans="1:104" s="1" customFormat="1" ht="15.75" x14ac:dyDescent="0.25">
      <c r="A4" s="120" t="s">
        <v>34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</row>
    <row r="5" spans="1:104" ht="15.75" x14ac:dyDescent="0.25">
      <c r="F5" s="101" t="s">
        <v>217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6" spans="1:104" s="4" customFormat="1" ht="12.75" x14ac:dyDescent="0.2">
      <c r="F6" s="102" t="s">
        <v>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</row>
    <row r="8" spans="1:104" s="22" customFormat="1" x14ac:dyDescent="0.25">
      <c r="A8" s="149" t="s">
        <v>35</v>
      </c>
      <c r="B8" s="150"/>
      <c r="C8" s="150"/>
      <c r="D8" s="150"/>
      <c r="E8" s="150"/>
      <c r="F8" s="150"/>
      <c r="G8" s="150"/>
      <c r="H8" s="151" t="s">
        <v>36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3"/>
      <c r="BE8" s="151" t="s">
        <v>37</v>
      </c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3"/>
    </row>
    <row r="9" spans="1:104" s="5" customFormat="1" x14ac:dyDescent="0.25">
      <c r="A9" s="133" t="s">
        <v>8</v>
      </c>
      <c r="B9" s="134"/>
      <c r="C9" s="134"/>
      <c r="D9" s="134"/>
      <c r="E9" s="134"/>
      <c r="F9" s="134"/>
      <c r="G9" s="135"/>
      <c r="H9" s="139"/>
      <c r="I9" s="141" t="s">
        <v>38</v>
      </c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2"/>
      <c r="BE9" s="145" t="s">
        <v>39</v>
      </c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7"/>
    </row>
    <row r="10" spans="1:104" s="5" customFormat="1" ht="15.75" x14ac:dyDescent="0.25">
      <c r="A10" s="136"/>
      <c r="B10" s="137"/>
      <c r="C10" s="137"/>
      <c r="D10" s="137"/>
      <c r="E10" s="137"/>
      <c r="F10" s="137"/>
      <c r="G10" s="138"/>
      <c r="H10" s="140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4"/>
      <c r="BE10" s="148">
        <v>94</v>
      </c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</row>
    <row r="11" spans="1:104" s="5" customFormat="1" x14ac:dyDescent="0.25">
      <c r="A11" s="133" t="s">
        <v>9</v>
      </c>
      <c r="B11" s="134"/>
      <c r="C11" s="134"/>
      <c r="D11" s="134"/>
      <c r="E11" s="134"/>
      <c r="F11" s="134"/>
      <c r="G11" s="135"/>
      <c r="H11" s="139"/>
      <c r="I11" s="141" t="s">
        <v>40</v>
      </c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2"/>
      <c r="BE11" s="145" t="s">
        <v>41</v>
      </c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7"/>
    </row>
    <row r="12" spans="1:104" s="5" customFormat="1" ht="15.75" x14ac:dyDescent="0.25">
      <c r="A12" s="136"/>
      <c r="B12" s="137"/>
      <c r="C12" s="137"/>
      <c r="D12" s="137"/>
      <c r="E12" s="137"/>
      <c r="F12" s="137"/>
      <c r="G12" s="138"/>
      <c r="H12" s="140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4"/>
      <c r="BE12" s="148">
        <v>0.9</v>
      </c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</row>
    <row r="13" spans="1:104" s="5" customFormat="1" x14ac:dyDescent="0.25">
      <c r="A13" s="133" t="s">
        <v>10</v>
      </c>
      <c r="B13" s="134"/>
      <c r="C13" s="134"/>
      <c r="D13" s="134"/>
      <c r="E13" s="134"/>
      <c r="F13" s="134"/>
      <c r="G13" s="135"/>
      <c r="H13" s="139"/>
      <c r="I13" s="141" t="s">
        <v>42</v>
      </c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2"/>
      <c r="BE13" s="145" t="s">
        <v>43</v>
      </c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7"/>
    </row>
    <row r="14" spans="1:104" s="5" customFormat="1" ht="15.75" x14ac:dyDescent="0.25">
      <c r="A14" s="136"/>
      <c r="B14" s="137"/>
      <c r="C14" s="137"/>
      <c r="D14" s="137"/>
      <c r="E14" s="137"/>
      <c r="F14" s="137"/>
      <c r="G14" s="138"/>
      <c r="H14" s="140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4"/>
      <c r="BE14" s="148">
        <v>0.153</v>
      </c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</row>
    <row r="16" spans="1:104" s="1" customFormat="1" ht="15.75" x14ac:dyDescent="0.25">
      <c r="A16" s="101" t="s">
        <v>218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 t="s">
        <v>219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</row>
    <row r="17" spans="1:104" s="6" customFormat="1" ht="12.75" x14ac:dyDescent="0.25">
      <c r="A17" s="102" t="s">
        <v>20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 t="s">
        <v>21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 t="s">
        <v>22</v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</row>
  </sheetData>
  <mergeCells count="27">
    <mergeCell ref="A4:CZ4"/>
    <mergeCell ref="F5:CU5"/>
    <mergeCell ref="F6:CU6"/>
    <mergeCell ref="A8:G8"/>
    <mergeCell ref="H8:BD8"/>
    <mergeCell ref="BE8:CZ8"/>
    <mergeCell ref="A11:G12"/>
    <mergeCell ref="H11:H12"/>
    <mergeCell ref="I11:BD12"/>
    <mergeCell ref="BE11:CZ11"/>
    <mergeCell ref="BE12:CZ12"/>
    <mergeCell ref="A9:G10"/>
    <mergeCell ref="H9:H10"/>
    <mergeCell ref="I9:BD10"/>
    <mergeCell ref="BE9:CZ9"/>
    <mergeCell ref="BE10:CZ10"/>
    <mergeCell ref="A17:AK17"/>
    <mergeCell ref="AL17:BV17"/>
    <mergeCell ref="BW17:CZ17"/>
    <mergeCell ref="A13:G14"/>
    <mergeCell ref="H13:H14"/>
    <mergeCell ref="I13:BD14"/>
    <mergeCell ref="BE13:CZ13"/>
    <mergeCell ref="BE14:CZ14"/>
    <mergeCell ref="A16:AK16"/>
    <mergeCell ref="AL16:BV16"/>
    <mergeCell ref="BW16:CZ16"/>
  </mergeCell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"/>
  <sheetViews>
    <sheetView view="pageBreakPreview" zoomScale="60" zoomScaleNormal="100" workbookViewId="0">
      <selection activeCell="A4" sqref="A4:CZ4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/>
    </row>
    <row r="2" spans="1:104" s="8" customFormat="1" ht="12" x14ac:dyDescent="0.2">
      <c r="CZ2" s="21" t="s">
        <v>33</v>
      </c>
    </row>
    <row r="3" spans="1:104" s="1" customFormat="1" ht="15.75" x14ac:dyDescent="0.25"/>
    <row r="4" spans="1:104" s="1" customFormat="1" ht="15.75" x14ac:dyDescent="0.25">
      <c r="A4" s="120" t="s">
        <v>44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</row>
    <row r="5" spans="1:104" ht="15.75" x14ac:dyDescent="0.25">
      <c r="F5" s="101" t="s">
        <v>217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6" spans="1:104" s="4" customFormat="1" ht="12.75" x14ac:dyDescent="0.2">
      <c r="F6" s="102" t="s">
        <v>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</row>
    <row r="8" spans="1:104" s="22" customFormat="1" x14ac:dyDescent="0.25">
      <c r="A8" s="149" t="s">
        <v>35</v>
      </c>
      <c r="B8" s="150"/>
      <c r="C8" s="150"/>
      <c r="D8" s="150"/>
      <c r="E8" s="150"/>
      <c r="F8" s="150"/>
      <c r="G8" s="150"/>
      <c r="H8" s="151" t="s">
        <v>36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3"/>
      <c r="BE8" s="151" t="s">
        <v>37</v>
      </c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3"/>
    </row>
    <row r="9" spans="1:104" s="5" customFormat="1" x14ac:dyDescent="0.25">
      <c r="A9" s="133" t="s">
        <v>8</v>
      </c>
      <c r="B9" s="134"/>
      <c r="C9" s="134"/>
      <c r="D9" s="134"/>
      <c r="E9" s="134"/>
      <c r="F9" s="134"/>
      <c r="G9" s="135"/>
      <c r="H9" s="139"/>
      <c r="I9" s="141" t="s">
        <v>45</v>
      </c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2"/>
      <c r="BE9" s="145" t="s">
        <v>46</v>
      </c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7"/>
    </row>
    <row r="10" spans="1:104" s="5" customFormat="1" ht="15.75" x14ac:dyDescent="0.25">
      <c r="A10" s="136"/>
      <c r="B10" s="137"/>
      <c r="C10" s="137"/>
      <c r="D10" s="137"/>
      <c r="E10" s="137"/>
      <c r="F10" s="137"/>
      <c r="G10" s="138"/>
      <c r="H10" s="140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4"/>
      <c r="BE10" s="154">
        <v>15.128</v>
      </c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6"/>
    </row>
    <row r="12" spans="1:104" s="1" customFormat="1" ht="15.75" x14ac:dyDescent="0.25">
      <c r="A12" s="101" t="s">
        <v>218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 t="s">
        <v>219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</row>
    <row r="13" spans="1:104" s="6" customFormat="1" ht="12.75" x14ac:dyDescent="0.25">
      <c r="A13" s="102" t="s">
        <v>20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 t="s">
        <v>21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 t="s">
        <v>22</v>
      </c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</row>
  </sheetData>
  <mergeCells count="17">
    <mergeCell ref="A4:CZ4"/>
    <mergeCell ref="F5:CU5"/>
    <mergeCell ref="F6:CU6"/>
    <mergeCell ref="A8:G8"/>
    <mergeCell ref="H8:BD8"/>
    <mergeCell ref="BE8:CZ8"/>
    <mergeCell ref="A13:AK13"/>
    <mergeCell ref="AL13:BV13"/>
    <mergeCell ref="BW13:CZ13"/>
    <mergeCell ref="A9:G10"/>
    <mergeCell ref="H9:H10"/>
    <mergeCell ref="I9:BD10"/>
    <mergeCell ref="BE9:CZ9"/>
    <mergeCell ref="BE10:CZ10"/>
    <mergeCell ref="A12:AK12"/>
    <mergeCell ref="AL12:BV12"/>
    <mergeCell ref="BW12:CZ12"/>
  </mergeCells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view="pageBreakPreview" zoomScale="60" zoomScaleNormal="100" workbookViewId="0">
      <selection activeCell="EH13" sqref="EH13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/>
    <row r="2" spans="1:104" s="1" customFormat="1" ht="15.75" customHeight="1" x14ac:dyDescent="0.25">
      <c r="A2" s="120" t="s">
        <v>47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</row>
    <row r="3" spans="1:104" ht="15.75" x14ac:dyDescent="0.25">
      <c r="F3" s="101" t="s">
        <v>217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</row>
    <row r="4" spans="1:104" s="4" customFormat="1" ht="12.75" x14ac:dyDescent="0.2">
      <c r="F4" s="102" t="s">
        <v>4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</row>
    <row r="6" spans="1:104" s="5" customFormat="1" ht="15" customHeight="1" x14ac:dyDescent="0.25">
      <c r="A6" s="151" t="s">
        <v>48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1" t="s">
        <v>49</v>
      </c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3"/>
      <c r="AS6" s="151" t="s">
        <v>50</v>
      </c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3"/>
      <c r="BM6" s="166" t="s">
        <v>51</v>
      </c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8"/>
    </row>
    <row r="7" spans="1:104" s="5" customFormat="1" ht="15.75" x14ac:dyDescent="0.25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5"/>
      <c r="Y7" s="163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5"/>
      <c r="AS7" s="163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5"/>
      <c r="BM7" s="169" t="s">
        <v>220</v>
      </c>
      <c r="BN7" s="169"/>
      <c r="BO7" s="169"/>
      <c r="BP7" s="169"/>
      <c r="BQ7" s="169"/>
      <c r="BR7" s="169"/>
      <c r="BS7" s="169"/>
      <c r="BT7" s="169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</row>
    <row r="8" spans="1:104" ht="110.25" customHeight="1" x14ac:dyDescent="0.25">
      <c r="A8" s="23"/>
      <c r="B8" s="159" t="s">
        <v>52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2">
        <v>0.9</v>
      </c>
      <c r="BN8" s="162"/>
      <c r="BO8" s="162"/>
      <c r="BP8" s="162"/>
      <c r="BQ8" s="162"/>
      <c r="BR8" s="162"/>
      <c r="BS8" s="162"/>
      <c r="BT8" s="162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</row>
    <row r="9" spans="1:104" ht="105.75" customHeight="1" x14ac:dyDescent="0.25">
      <c r="A9" s="23"/>
      <c r="B9" s="159" t="s">
        <v>53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2">
        <v>0.153</v>
      </c>
      <c r="BN9" s="162"/>
      <c r="BO9" s="162"/>
      <c r="BP9" s="162"/>
      <c r="BQ9" s="162"/>
      <c r="BR9" s="162"/>
      <c r="BS9" s="162"/>
      <c r="BT9" s="162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</row>
    <row r="10" spans="1:104" ht="89.25" customHeight="1" x14ac:dyDescent="0.25">
      <c r="A10" s="23"/>
      <c r="B10" s="159" t="s">
        <v>54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2">
        <v>1</v>
      </c>
      <c r="BN10" s="162"/>
      <c r="BO10" s="162"/>
      <c r="BP10" s="162"/>
      <c r="BQ10" s="162"/>
      <c r="BR10" s="162"/>
      <c r="BS10" s="162"/>
      <c r="BT10" s="162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</row>
    <row r="11" spans="1:104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104" s="1" customFormat="1" ht="15.75" x14ac:dyDescent="0.25">
      <c r="A12" s="101" t="s">
        <v>218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 t="s">
        <v>219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</row>
    <row r="13" spans="1:104" s="6" customFormat="1" ht="12.75" x14ac:dyDescent="0.25">
      <c r="A13" s="102" t="s">
        <v>20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 t="s">
        <v>21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 t="s">
        <v>22</v>
      </c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</row>
    <row r="14" spans="1:104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104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104" s="8" customFormat="1" ht="13.5" customHeight="1" x14ac:dyDescent="0.2">
      <c r="A16" s="157" t="s">
        <v>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</row>
    <row r="17" spans="1:1" x14ac:dyDescent="0.25">
      <c r="A17" s="25" t="s">
        <v>56</v>
      </c>
    </row>
  </sheetData>
  <mergeCells count="43">
    <mergeCell ref="A2:CZ2"/>
    <mergeCell ref="F3:CU3"/>
    <mergeCell ref="F4:CU4"/>
    <mergeCell ref="A6:X7"/>
    <mergeCell ref="Y6:AR7"/>
    <mergeCell ref="AS6:BL7"/>
    <mergeCell ref="BM6:CZ6"/>
    <mergeCell ref="BM7:BT7"/>
    <mergeCell ref="BU7:CB7"/>
    <mergeCell ref="CC7:CJ7"/>
    <mergeCell ref="CK7:CR7"/>
    <mergeCell ref="CS7:CZ7"/>
    <mergeCell ref="B8:X8"/>
    <mergeCell ref="Y8:AR8"/>
    <mergeCell ref="AS8:BL8"/>
    <mergeCell ref="BM8:BT8"/>
    <mergeCell ref="BU8:CB8"/>
    <mergeCell ref="CC8:CJ8"/>
    <mergeCell ref="CK8:CR8"/>
    <mergeCell ref="CS8:CZ8"/>
    <mergeCell ref="CK9:CR9"/>
    <mergeCell ref="CS9:CZ9"/>
    <mergeCell ref="CC10:CJ10"/>
    <mergeCell ref="CK10:CR10"/>
    <mergeCell ref="CS10:CZ10"/>
    <mergeCell ref="B9:X9"/>
    <mergeCell ref="Y9:AR9"/>
    <mergeCell ref="AS9:BL9"/>
    <mergeCell ref="BM9:BT9"/>
    <mergeCell ref="BU9:CB9"/>
    <mergeCell ref="CC9:CJ9"/>
    <mergeCell ref="B10:X10"/>
    <mergeCell ref="Y10:AR10"/>
    <mergeCell ref="AS10:BL10"/>
    <mergeCell ref="BM10:BT10"/>
    <mergeCell ref="BU10:CB10"/>
    <mergeCell ref="A16:CZ16"/>
    <mergeCell ref="A12:AK12"/>
    <mergeCell ref="AL12:BV12"/>
    <mergeCell ref="BW12:CZ12"/>
    <mergeCell ref="A13:AK13"/>
    <mergeCell ref="AL13:BV13"/>
    <mergeCell ref="BW13:CZ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"/>
  <sheetViews>
    <sheetView view="pageBreakPreview" zoomScale="60" zoomScaleNormal="100" workbookViewId="0">
      <selection activeCell="CC9" sqref="CC9:CJ9"/>
    </sheetView>
  </sheetViews>
  <sheetFormatPr defaultColWidth="0.85546875" defaultRowHeight="15" x14ac:dyDescent="0.25"/>
  <cols>
    <col min="1" max="71" width="0.85546875" style="3"/>
    <col min="72" max="72" width="2.42578125" style="3" customWidth="1"/>
    <col min="73" max="16384" width="0.85546875" style="3"/>
  </cols>
  <sheetData>
    <row r="1" spans="1:104" s="1" customFormat="1" ht="15.75" x14ac:dyDescent="0.25"/>
    <row r="2" spans="1:104" s="1" customFormat="1" ht="15.75" x14ac:dyDescent="0.25">
      <c r="A2" s="12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</row>
    <row r="3" spans="1:104" ht="15.75" x14ac:dyDescent="0.25">
      <c r="F3" s="101" t="s">
        <v>217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</row>
    <row r="4" spans="1:104" s="4" customFormat="1" ht="12.75" x14ac:dyDescent="0.2">
      <c r="F4" s="102" t="s">
        <v>4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</row>
    <row r="6" spans="1:104" s="5" customFormat="1" x14ac:dyDescent="0.25">
      <c r="A6" s="151" t="s">
        <v>48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51" t="s">
        <v>49</v>
      </c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3"/>
      <c r="AS6" s="151" t="s">
        <v>50</v>
      </c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3"/>
      <c r="BM6" s="166" t="s">
        <v>51</v>
      </c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8"/>
    </row>
    <row r="7" spans="1:104" s="5" customFormat="1" ht="15.75" x14ac:dyDescent="0.25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5"/>
      <c r="Y7" s="163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5"/>
      <c r="AS7" s="163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5"/>
      <c r="BM7" s="169" t="s">
        <v>286</v>
      </c>
      <c r="BN7" s="169"/>
      <c r="BO7" s="169"/>
      <c r="BP7" s="169"/>
      <c r="BQ7" s="169"/>
      <c r="BR7" s="169"/>
      <c r="BS7" s="169"/>
      <c r="BT7" s="169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</row>
    <row r="8" spans="1:104" ht="60.75" customHeight="1" x14ac:dyDescent="0.25">
      <c r="A8" s="23"/>
      <c r="B8" s="159" t="s">
        <v>58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2">
        <v>15000</v>
      </c>
      <c r="BN8" s="162"/>
      <c r="BO8" s="162"/>
      <c r="BP8" s="162"/>
      <c r="BQ8" s="162"/>
      <c r="BR8" s="162"/>
      <c r="BS8" s="162"/>
      <c r="BT8" s="162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</row>
    <row r="9" spans="1:104" ht="86.25" customHeight="1" x14ac:dyDescent="0.25">
      <c r="A9" s="23"/>
      <c r="B9" s="159" t="s">
        <v>54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2">
        <v>0.99</v>
      </c>
      <c r="BN9" s="162"/>
      <c r="BO9" s="162"/>
      <c r="BP9" s="162"/>
      <c r="BQ9" s="162"/>
      <c r="BR9" s="162"/>
      <c r="BS9" s="162"/>
      <c r="BT9" s="162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</row>
    <row r="10" spans="1:104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104" s="1" customFormat="1" ht="15.75" x14ac:dyDescent="0.25">
      <c r="A11" s="101" t="s">
        <v>218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 t="s">
        <v>219</v>
      </c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</row>
    <row r="12" spans="1:104" s="6" customFormat="1" ht="12.75" x14ac:dyDescent="0.25">
      <c r="A12" s="102" t="s">
        <v>20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 t="s">
        <v>21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 t="s">
        <v>22</v>
      </c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</row>
    <row r="13" spans="1:104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104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104" s="8" customFormat="1" ht="13.5" x14ac:dyDescent="0.2">
      <c r="A15" s="157" t="s">
        <v>55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</row>
    <row r="16" spans="1:104" x14ac:dyDescent="0.25">
      <c r="A16" s="25" t="s">
        <v>56</v>
      </c>
    </row>
  </sheetData>
  <mergeCells count="35">
    <mergeCell ref="A2:CZ2"/>
    <mergeCell ref="F3:CU3"/>
    <mergeCell ref="F4:CU4"/>
    <mergeCell ref="A6:X7"/>
    <mergeCell ref="Y6:AR7"/>
    <mergeCell ref="AS6:BL7"/>
    <mergeCell ref="BM6:CZ6"/>
    <mergeCell ref="BM7:BT7"/>
    <mergeCell ref="BU7:CB7"/>
    <mergeCell ref="CC7:CJ7"/>
    <mergeCell ref="CK7:CR7"/>
    <mergeCell ref="CS7:CZ7"/>
    <mergeCell ref="CC9:CJ9"/>
    <mergeCell ref="B8:X8"/>
    <mergeCell ref="Y8:AR8"/>
    <mergeCell ref="AS8:BL8"/>
    <mergeCell ref="BM8:BT8"/>
    <mergeCell ref="BU8:CB8"/>
    <mergeCell ref="CC8:CJ8"/>
    <mergeCell ref="CK8:CR8"/>
    <mergeCell ref="CS8:CZ8"/>
    <mergeCell ref="A15:CZ15"/>
    <mergeCell ref="CK9:CR9"/>
    <mergeCell ref="CS9:CZ9"/>
    <mergeCell ref="A11:AK11"/>
    <mergeCell ref="AL11:BV11"/>
    <mergeCell ref="BW11:CZ11"/>
    <mergeCell ref="A12:AK12"/>
    <mergeCell ref="AL12:BV12"/>
    <mergeCell ref="BW12:CZ12"/>
    <mergeCell ref="B9:X9"/>
    <mergeCell ref="Y9:AR9"/>
    <mergeCell ref="AS9:BL9"/>
    <mergeCell ref="BM9:BT9"/>
    <mergeCell ref="BU9:CB9"/>
  </mergeCells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7"/>
  <sheetViews>
    <sheetView view="pageBreakPreview" zoomScale="60" zoomScaleNormal="100" workbookViewId="0">
      <selection sqref="A1:XFD1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/>
    <row r="2" spans="1:104" s="1" customFormat="1" ht="15.75" x14ac:dyDescent="0.25">
      <c r="A2" s="120" t="s">
        <v>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</row>
    <row r="3" spans="1:104" s="1" customFormat="1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</row>
    <row r="4" spans="1:104" ht="15.75" x14ac:dyDescent="0.25">
      <c r="F4" s="101" t="s">
        <v>221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</row>
    <row r="5" spans="1:104" s="4" customFormat="1" ht="12.75" x14ac:dyDescent="0.2">
      <c r="F5" s="102" t="s">
        <v>60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</row>
    <row r="7" spans="1:104" s="22" customFormat="1" x14ac:dyDescent="0.25">
      <c r="A7" s="149" t="s">
        <v>35</v>
      </c>
      <c r="B7" s="150"/>
      <c r="C7" s="150"/>
      <c r="D7" s="150"/>
      <c r="E7" s="150"/>
      <c r="F7" s="150"/>
      <c r="G7" s="151" t="s">
        <v>61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3"/>
      <c r="BE7" s="151" t="s">
        <v>62</v>
      </c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3"/>
      <c r="CC7" s="151" t="s">
        <v>63</v>
      </c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3"/>
    </row>
    <row r="8" spans="1:104" s="5" customFormat="1" ht="15.75" x14ac:dyDescent="0.25">
      <c r="A8" s="181" t="s">
        <v>8</v>
      </c>
      <c r="B8" s="181"/>
      <c r="C8" s="181"/>
      <c r="D8" s="181"/>
      <c r="E8" s="181"/>
      <c r="F8" s="181"/>
      <c r="G8" s="27"/>
      <c r="H8" s="159" t="s">
        <v>64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60"/>
      <c r="BE8" s="182">
        <v>29.33</v>
      </c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</row>
    <row r="9" spans="1:104" s="5" customFormat="1" ht="15.75" x14ac:dyDescent="0.25">
      <c r="A9" s="181" t="s">
        <v>65</v>
      </c>
      <c r="B9" s="181"/>
      <c r="C9" s="181"/>
      <c r="D9" s="181"/>
      <c r="E9" s="181"/>
      <c r="F9" s="181"/>
      <c r="G9" s="27"/>
      <c r="H9" s="159" t="s">
        <v>66</v>
      </c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60"/>
      <c r="BE9" s="182">
        <v>19.239999999999998</v>
      </c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</row>
    <row r="10" spans="1:104" s="5" customFormat="1" x14ac:dyDescent="0.25">
      <c r="A10" s="133" t="s">
        <v>9</v>
      </c>
      <c r="B10" s="134"/>
      <c r="C10" s="134"/>
      <c r="D10" s="134"/>
      <c r="E10" s="134"/>
      <c r="F10" s="135"/>
      <c r="G10" s="139"/>
      <c r="H10" s="141" t="s">
        <v>67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2"/>
      <c r="BE10" s="171" t="s">
        <v>68</v>
      </c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3"/>
      <c r="CC10" s="184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6"/>
    </row>
    <row r="11" spans="1:104" s="5" customFormat="1" ht="15.75" x14ac:dyDescent="0.25">
      <c r="A11" s="136"/>
      <c r="B11" s="137"/>
      <c r="C11" s="137"/>
      <c r="D11" s="137"/>
      <c r="E11" s="137"/>
      <c r="F11" s="138"/>
      <c r="G11" s="140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4"/>
      <c r="BE11" s="188">
        <f>BE9/BE8</f>
        <v>0.65598363450392083</v>
      </c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7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7"/>
    </row>
    <row r="12" spans="1:104" s="5" customFormat="1" x14ac:dyDescent="0.25">
      <c r="A12" s="133" t="s">
        <v>10</v>
      </c>
      <c r="B12" s="134"/>
      <c r="C12" s="134"/>
      <c r="D12" s="134"/>
      <c r="E12" s="134"/>
      <c r="F12" s="135"/>
      <c r="G12" s="139"/>
      <c r="H12" s="141" t="s">
        <v>69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2"/>
      <c r="BE12" s="171" t="s">
        <v>70</v>
      </c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3"/>
      <c r="CC12" s="184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6"/>
    </row>
    <row r="13" spans="1:104" s="5" customFormat="1" ht="15.75" x14ac:dyDescent="0.25">
      <c r="A13" s="136"/>
      <c r="B13" s="137"/>
      <c r="C13" s="137"/>
      <c r="D13" s="137"/>
      <c r="E13" s="137"/>
      <c r="F13" s="138"/>
      <c r="G13" s="140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4"/>
      <c r="BE13" s="148">
        <v>93</v>
      </c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87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7"/>
    </row>
    <row r="14" spans="1:104" s="5" customFormat="1" ht="15.75" x14ac:dyDescent="0.25">
      <c r="A14" s="181" t="s">
        <v>11</v>
      </c>
      <c r="B14" s="181"/>
      <c r="C14" s="181"/>
      <c r="D14" s="181"/>
      <c r="E14" s="181"/>
      <c r="F14" s="181"/>
      <c r="G14" s="27"/>
      <c r="H14" s="159" t="s">
        <v>71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60"/>
      <c r="BE14" s="182">
        <v>203</v>
      </c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</row>
    <row r="15" spans="1:104" s="5" customFormat="1" ht="15.75" x14ac:dyDescent="0.25">
      <c r="A15" s="181" t="s">
        <v>12</v>
      </c>
      <c r="B15" s="181"/>
      <c r="C15" s="181"/>
      <c r="D15" s="181"/>
      <c r="E15" s="181"/>
      <c r="F15" s="181"/>
      <c r="G15" s="27"/>
      <c r="H15" s="159" t="s">
        <v>72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60"/>
      <c r="BE15" s="182">
        <v>20.5</v>
      </c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</row>
    <row r="16" spans="1:104" s="5" customFormat="1" x14ac:dyDescent="0.25">
      <c r="A16" s="133" t="s">
        <v>13</v>
      </c>
      <c r="B16" s="134"/>
      <c r="C16" s="134"/>
      <c r="D16" s="134"/>
      <c r="E16" s="134"/>
      <c r="F16" s="135"/>
      <c r="G16" s="139"/>
      <c r="H16" s="141" t="s">
        <v>73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2"/>
      <c r="BE16" s="171" t="s">
        <v>74</v>
      </c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3"/>
      <c r="CC16" s="174" t="s">
        <v>75</v>
      </c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6"/>
    </row>
    <row r="17" spans="1:106" s="5" customFormat="1" ht="15.75" x14ac:dyDescent="0.25">
      <c r="A17" s="136"/>
      <c r="B17" s="137"/>
      <c r="C17" s="137"/>
      <c r="D17" s="137"/>
      <c r="E17" s="137"/>
      <c r="F17" s="138"/>
      <c r="G17" s="140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4"/>
      <c r="BE17" s="180" t="s">
        <v>12</v>
      </c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77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9"/>
    </row>
    <row r="18" spans="1:106" s="5" customFormat="1" x14ac:dyDescent="0.25">
      <c r="A18" s="133" t="s">
        <v>14</v>
      </c>
      <c r="B18" s="134"/>
      <c r="C18" s="134"/>
      <c r="D18" s="134"/>
      <c r="E18" s="134"/>
      <c r="F18" s="135"/>
      <c r="G18" s="139"/>
      <c r="H18" s="141" t="s">
        <v>76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2"/>
      <c r="BE18" s="171" t="s">
        <v>77</v>
      </c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3"/>
      <c r="CC18" s="174" t="s">
        <v>75</v>
      </c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6"/>
    </row>
    <row r="19" spans="1:106" s="5" customFormat="1" ht="15.75" x14ac:dyDescent="0.25">
      <c r="A19" s="136"/>
      <c r="B19" s="137"/>
      <c r="C19" s="137"/>
      <c r="D19" s="137"/>
      <c r="E19" s="137"/>
      <c r="F19" s="138"/>
      <c r="G19" s="140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4"/>
      <c r="BE19" s="180" t="s">
        <v>14</v>
      </c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77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9"/>
    </row>
    <row r="20" spans="1:106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106" s="8" customFormat="1" ht="13.5" x14ac:dyDescent="0.2">
      <c r="A21" s="157" t="s">
        <v>78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</row>
    <row r="22" spans="1:106" s="8" customFormat="1" ht="13.5" x14ac:dyDescent="0.2">
      <c r="A22" s="157" t="s">
        <v>79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</row>
    <row r="23" spans="1:106" s="8" customFormat="1" ht="29.25" customHeight="1" x14ac:dyDescent="0.2">
      <c r="A23" s="157" t="s">
        <v>80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</row>
    <row r="24" spans="1:106" s="8" customFormat="1" ht="45.75" customHeight="1" x14ac:dyDescent="0.2">
      <c r="A24" s="157" t="s">
        <v>81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</row>
    <row r="26" spans="1:106" ht="15.75" x14ac:dyDescent="0.25">
      <c r="C26" s="101" t="s">
        <v>218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 t="s">
        <v>219</v>
      </c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</row>
    <row r="27" spans="1:106" x14ac:dyDescent="0.25">
      <c r="C27" s="102" t="s">
        <v>20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 t="s">
        <v>21</v>
      </c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 t="s">
        <v>22</v>
      </c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</row>
  </sheetData>
  <mergeCells count="57">
    <mergeCell ref="C27:AM27"/>
    <mergeCell ref="AN27:BX27"/>
    <mergeCell ref="BY27:DB27"/>
    <mergeCell ref="C26:AM26"/>
    <mergeCell ref="AN26:BX26"/>
    <mergeCell ref="BY26:DB26"/>
    <mergeCell ref="A2:CZ2"/>
    <mergeCell ref="F4:CU4"/>
    <mergeCell ref="F5:CU5"/>
    <mergeCell ref="A7:F7"/>
    <mergeCell ref="G7:BD7"/>
    <mergeCell ref="BE7:CB7"/>
    <mergeCell ref="CC7:CZ7"/>
    <mergeCell ref="A8:F8"/>
    <mergeCell ref="H8:BD8"/>
    <mergeCell ref="BE8:CB8"/>
    <mergeCell ref="CC8:CZ8"/>
    <mergeCell ref="A9:F9"/>
    <mergeCell ref="H9:BD9"/>
    <mergeCell ref="BE9:CB9"/>
    <mergeCell ref="CC9:CZ9"/>
    <mergeCell ref="A10:F11"/>
    <mergeCell ref="G10:G11"/>
    <mergeCell ref="H10:BD11"/>
    <mergeCell ref="BE10:CB10"/>
    <mergeCell ref="CC10:CZ11"/>
    <mergeCell ref="BE11:CB11"/>
    <mergeCell ref="A12:F13"/>
    <mergeCell ref="G12:G13"/>
    <mergeCell ref="H12:BD13"/>
    <mergeCell ref="BE12:CB12"/>
    <mergeCell ref="CC12:CZ13"/>
    <mergeCell ref="BE13:CB13"/>
    <mergeCell ref="A14:F14"/>
    <mergeCell ref="H14:BD14"/>
    <mergeCell ref="BE14:CB14"/>
    <mergeCell ref="CC14:CZ14"/>
    <mergeCell ref="A15:F15"/>
    <mergeCell ref="H15:BD15"/>
    <mergeCell ref="BE15:CB15"/>
    <mergeCell ref="CC15:CZ15"/>
    <mergeCell ref="A16:F17"/>
    <mergeCell ref="G16:G17"/>
    <mergeCell ref="H16:BD17"/>
    <mergeCell ref="BE16:CB16"/>
    <mergeCell ref="CC16:CZ17"/>
    <mergeCell ref="BE17:CB17"/>
    <mergeCell ref="A21:CZ21"/>
    <mergeCell ref="A22:CZ22"/>
    <mergeCell ref="A23:CZ23"/>
    <mergeCell ref="A24:CZ24"/>
    <mergeCell ref="A18:F19"/>
    <mergeCell ref="G18:G19"/>
    <mergeCell ref="H18:BD19"/>
    <mergeCell ref="BE18:CB18"/>
    <mergeCell ref="CC18:CZ19"/>
    <mergeCell ref="BE19:CB19"/>
  </mergeCells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"/>
  <sheetViews>
    <sheetView view="pageBreakPreview" topLeftCell="A7" zoomScale="60" zoomScaleNormal="100" workbookViewId="0">
      <selection activeCell="DI23" sqref="DI23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>
      <c r="CZ1" s="2" t="s">
        <v>0</v>
      </c>
    </row>
    <row r="2" spans="1:104" s="1" customFormat="1" ht="15.75" x14ac:dyDescent="0.25"/>
    <row r="3" spans="1:104" s="1" customFormat="1" ht="15.75" x14ac:dyDescent="0.25">
      <c r="A3" s="112" t="s">
        <v>82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</row>
    <row r="4" spans="1:104" s="1" customFormat="1" ht="15.75" customHeight="1" x14ac:dyDescent="0.2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</row>
    <row r="5" spans="1:104" s="28" customFormat="1" ht="15.75" x14ac:dyDescent="0.25"/>
    <row r="6" spans="1:104" s="1" customFormat="1" ht="15.75" x14ac:dyDescent="0.25">
      <c r="F6" s="101" t="s">
        <v>217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</row>
    <row r="7" spans="1:104" s="1" customFormat="1" ht="15.75" x14ac:dyDescent="0.25">
      <c r="F7" s="102" t="s">
        <v>84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</row>
    <row r="9" spans="1:104" s="5" customFormat="1" x14ac:dyDescent="0.25">
      <c r="A9" s="111" t="s">
        <v>48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 t="s">
        <v>85</v>
      </c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</row>
    <row r="10" spans="1:104" s="5" customFormat="1" x14ac:dyDescent="0.25">
      <c r="A10" s="111">
        <v>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>
        <v>2</v>
      </c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</row>
    <row r="11" spans="1:104" ht="87" customHeight="1" x14ac:dyDescent="0.25">
      <c r="A11" s="23"/>
      <c r="B11" s="189" t="s">
        <v>86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29"/>
      <c r="CA11" s="162">
        <v>17</v>
      </c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</row>
    <row r="12" spans="1:104" ht="100.5" customHeight="1" x14ac:dyDescent="0.25">
      <c r="A12" s="23"/>
      <c r="B12" s="189" t="s">
        <v>87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29"/>
      <c r="CA12" s="162">
        <v>0</v>
      </c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</row>
    <row r="13" spans="1:104" ht="48.75" customHeight="1" x14ac:dyDescent="0.25">
      <c r="A13" s="23"/>
      <c r="B13" s="189" t="s">
        <v>88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29"/>
      <c r="CA13" s="162">
        <v>1</v>
      </c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</row>
    <row r="15" spans="1:104" s="1" customFormat="1" ht="15.75" x14ac:dyDescent="0.25">
      <c r="A15" s="101" t="s">
        <v>218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 t="s">
        <v>219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</row>
    <row r="16" spans="1:104" s="6" customFormat="1" ht="12.75" x14ac:dyDescent="0.25">
      <c r="A16" s="102" t="s">
        <v>20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 t="s">
        <v>21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 t="s">
        <v>22</v>
      </c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</row>
  </sheetData>
  <mergeCells count="21">
    <mergeCell ref="A9:BZ9"/>
    <mergeCell ref="CA9:CZ9"/>
    <mergeCell ref="A3:CZ3"/>
    <mergeCell ref="A4:CG4"/>
    <mergeCell ref="CH4:CU4"/>
    <mergeCell ref="F6:CU6"/>
    <mergeCell ref="F7:CU7"/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</mergeCells>
  <pageMargins left="0.7" right="0.7" top="0.75" bottom="0.75" header="0.3" footer="0.3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"/>
  <sheetViews>
    <sheetView view="pageBreakPreview" zoomScale="60" zoomScaleNormal="100" workbookViewId="0">
      <selection activeCell="EO6" sqref="EO6"/>
    </sheetView>
  </sheetViews>
  <sheetFormatPr defaultColWidth="0.85546875" defaultRowHeight="15" x14ac:dyDescent="0.25"/>
  <cols>
    <col min="1" max="16384" width="0.85546875" style="3"/>
  </cols>
  <sheetData>
    <row r="1" spans="1:104" s="1" customFormat="1" ht="15.75" x14ac:dyDescent="0.25"/>
    <row r="2" spans="1:104" s="1" customFormat="1" ht="15.75" x14ac:dyDescent="0.25">
      <c r="A2" s="120" t="s">
        <v>89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</row>
    <row r="3" spans="1:104" s="28" customFormat="1" ht="15.75" x14ac:dyDescent="0.25">
      <c r="X3" s="191" t="s">
        <v>90</v>
      </c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0" t="s">
        <v>220</v>
      </c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</row>
    <row r="4" spans="1:104" s="1" customFormat="1" ht="15.75" x14ac:dyDescent="0.25"/>
    <row r="5" spans="1:104" s="1" customFormat="1" ht="15.75" x14ac:dyDescent="0.25">
      <c r="F5" s="101" t="s">
        <v>217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6" spans="1:104" s="1" customFormat="1" ht="15.75" x14ac:dyDescent="0.25">
      <c r="F6" s="102" t="s">
        <v>84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</row>
    <row r="8" spans="1:104" s="5" customFormat="1" x14ac:dyDescent="0.25">
      <c r="A8" s="111" t="s">
        <v>48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 t="s">
        <v>85</v>
      </c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</row>
    <row r="9" spans="1:104" s="5" customFormat="1" x14ac:dyDescent="0.25">
      <c r="A9" s="111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>
        <v>2</v>
      </c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</row>
    <row r="10" spans="1:104" ht="78" customHeight="1" x14ac:dyDescent="0.25">
      <c r="A10" s="27"/>
      <c r="B10" s="189" t="s">
        <v>91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30"/>
      <c r="CA10" s="162">
        <v>14</v>
      </c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</row>
    <row r="11" spans="1:104" ht="81.75" customHeight="1" x14ac:dyDescent="0.25">
      <c r="A11" s="27"/>
      <c r="B11" s="189" t="s">
        <v>92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30"/>
      <c r="CA11" s="162">
        <v>0</v>
      </c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</row>
    <row r="12" spans="1:104" ht="48.75" customHeight="1" x14ac:dyDescent="0.25">
      <c r="A12" s="27"/>
      <c r="B12" s="189" t="s">
        <v>93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30"/>
      <c r="CA12" s="162">
        <v>1</v>
      </c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</row>
    <row r="14" spans="1:104" s="1" customFormat="1" ht="15.75" x14ac:dyDescent="0.25">
      <c r="A14" s="101" t="s">
        <v>218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 t="s">
        <v>219</v>
      </c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</row>
    <row r="15" spans="1:104" s="6" customFormat="1" ht="12.75" x14ac:dyDescent="0.25">
      <c r="A15" s="102" t="s">
        <v>20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 t="s">
        <v>21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 t="s">
        <v>22</v>
      </c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</row>
  </sheetData>
  <mergeCells count="21">
    <mergeCell ref="A8:BZ8"/>
    <mergeCell ref="CA8:CZ8"/>
    <mergeCell ref="A2:CZ2"/>
    <mergeCell ref="X3:BF3"/>
    <mergeCell ref="BG3:BZ3"/>
    <mergeCell ref="F5:CU5"/>
    <mergeCell ref="F6:CU6"/>
    <mergeCell ref="A15:AK15"/>
    <mergeCell ref="AL15:BV15"/>
    <mergeCell ref="BW15:CZ15"/>
    <mergeCell ref="A9:BZ9"/>
    <mergeCell ref="CA9:CZ9"/>
    <mergeCell ref="B10:BY10"/>
    <mergeCell ref="CA10:CZ10"/>
    <mergeCell ref="B11:BY11"/>
    <mergeCell ref="CA11:CZ11"/>
    <mergeCell ref="B12:BY12"/>
    <mergeCell ref="CA12:CZ12"/>
    <mergeCell ref="A14:AK14"/>
    <mergeCell ref="AL14:BV14"/>
    <mergeCell ref="BW14:CZ14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1.1</vt:lpstr>
      <vt:lpstr>1.2</vt:lpstr>
      <vt:lpstr>1.3</vt:lpstr>
      <vt:lpstr>1.4</vt:lpstr>
      <vt:lpstr>1.7</vt:lpstr>
      <vt:lpstr>1.8</vt:lpstr>
      <vt:lpstr>1.9</vt:lpstr>
      <vt:lpstr>3.1</vt:lpstr>
      <vt:lpstr>3.2</vt:lpstr>
      <vt:lpstr>3.3</vt:lpstr>
      <vt:lpstr>4.1</vt:lpstr>
      <vt:lpstr>4.2</vt:lpstr>
      <vt:lpstr>5.1</vt:lpstr>
      <vt:lpstr>8.1</vt:lpstr>
      <vt:lpstr>8.1.1</vt:lpstr>
      <vt:lpstr>8.2</vt:lpstr>
      <vt:lpstr>8.3</vt:lpstr>
      <vt:lpstr>9.1</vt:lpstr>
      <vt:lpstr>9.2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2022-03-30T08:00:36Z</dcterms:modified>
</cp:coreProperties>
</file>